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ndy\Seriekomitéen\2015\"/>
    </mc:Choice>
  </mc:AlternateContent>
  <bookViews>
    <workbookView xWindow="0" yWindow="0" windowWidth="15360" windowHeight="7755"/>
  </bookViews>
  <sheets>
    <sheet name="NBF Kampskjema" sheetId="8" r:id="rId1"/>
    <sheet name="Pressemape" sheetId="9" r:id="rId2"/>
  </sheets>
  <definedNames>
    <definedName name="_xlnm.Print_Area" localSheetId="0">'NBF Kampskjema'!$B$1:$AG$42</definedName>
  </definedNames>
  <calcPr calcId="152511"/>
</workbook>
</file>

<file path=xl/calcChain.xml><?xml version="1.0" encoding="utf-8"?>
<calcChain xmlns="http://schemas.openxmlformats.org/spreadsheetml/2006/main">
  <c r="AF28" i="8" l="1"/>
  <c r="AA28" i="8"/>
  <c r="W12" i="8"/>
  <c r="W13" i="8" s="1"/>
  <c r="W14" i="8" s="1"/>
  <c r="W15" i="8" s="1"/>
  <c r="W16" i="8" s="1"/>
  <c r="W17" i="8" s="1"/>
  <c r="W18" i="8" s="1"/>
  <c r="W19" i="8" s="1"/>
  <c r="W20" i="8" s="1"/>
  <c r="W21" i="8" s="1"/>
  <c r="W22" i="8" s="1"/>
  <c r="W23" i="8" s="1"/>
  <c r="W24" i="8" s="1"/>
  <c r="W25" i="8" s="1"/>
  <c r="W26" i="8" s="1"/>
  <c r="W27" i="8" s="1"/>
  <c r="W28" i="8" s="1"/>
  <c r="W29" i="8" s="1"/>
  <c r="W30" i="8" s="1"/>
  <c r="W31" i="8" s="1"/>
  <c r="W32" i="8" s="1"/>
  <c r="W33" i="8" s="1"/>
  <c r="W34" i="8" s="1"/>
  <c r="W35" i="8" s="1"/>
  <c r="W36" i="8" s="1"/>
  <c r="W37" i="8" s="1"/>
  <c r="W38" i="8" s="1"/>
  <c r="W39" i="8" s="1"/>
  <c r="W40" i="8" s="1"/>
  <c r="W41" i="8" s="1"/>
  <c r="V12" i="8"/>
  <c r="V13" i="8" s="1"/>
  <c r="V14" i="8" s="1"/>
  <c r="V15" i="8" s="1"/>
  <c r="V16" i="8" s="1"/>
  <c r="V17" i="8" s="1"/>
  <c r="V18" i="8" s="1"/>
  <c r="V19" i="8" s="1"/>
  <c r="V20" i="8" s="1"/>
  <c r="V21" i="8" s="1"/>
  <c r="V22" i="8" s="1"/>
  <c r="V23" i="8" s="1"/>
  <c r="V24" i="8" s="1"/>
  <c r="V25" i="8" s="1"/>
  <c r="V26" i="8" s="1"/>
  <c r="V27" i="8" s="1"/>
  <c r="V28" i="8" s="1"/>
  <c r="V29" i="8" s="1"/>
  <c r="V30" i="8" s="1"/>
  <c r="V31" i="8" s="1"/>
  <c r="V32" i="8" s="1"/>
  <c r="V33" i="8" s="1"/>
  <c r="V34" i="8" s="1"/>
  <c r="V35" i="8" s="1"/>
  <c r="V36" i="8" s="1"/>
  <c r="V37" i="8" s="1"/>
  <c r="V38" i="8" s="1"/>
  <c r="V39" i="8" s="1"/>
  <c r="V40" i="8" s="1"/>
  <c r="V41" i="8" s="1"/>
  <c r="AD11" i="8"/>
  <c r="Y11" i="8"/>
  <c r="AG9" i="8" l="1"/>
  <c r="AF9" i="8"/>
</calcChain>
</file>

<file path=xl/comments1.xml><?xml version="1.0" encoding="utf-8"?>
<comments xmlns="http://schemas.openxmlformats.org/spreadsheetml/2006/main">
  <authors>
    <author>tfb</author>
  </authors>
  <commentList>
    <comment ref="Z28" authorId="0" shapeId="0">
      <text>
        <r>
          <rPr>
            <sz val="8"/>
            <color indexed="81"/>
            <rFont val="Tahoma"/>
            <family val="2"/>
          </rPr>
          <t>Skriv 1 ved 
lagadvarsel</t>
        </r>
      </text>
    </comment>
    <comment ref="AA28" authorId="0" shapeId="0">
      <text>
        <r>
          <rPr>
            <b/>
            <sz val="8"/>
            <color indexed="81"/>
            <rFont val="Tahoma"/>
            <family val="2"/>
          </rPr>
          <t>Sum utvisnings-minutter for laget</t>
        </r>
      </text>
    </comment>
    <comment ref="AE28" authorId="0" shapeId="0">
      <text>
        <r>
          <rPr>
            <sz val="8"/>
            <color indexed="81"/>
            <rFont val="Tahoma"/>
            <family val="2"/>
          </rPr>
          <t>Skriv 1 ved
lagadvarsel</t>
        </r>
      </text>
    </comment>
    <comment ref="AF28" authorId="0" shapeId="0">
      <text>
        <r>
          <rPr>
            <b/>
            <sz val="8"/>
            <color indexed="81"/>
            <rFont val="Tahoma"/>
            <family val="2"/>
          </rPr>
          <t>Sum utvisnings-minutter for laget</t>
        </r>
      </text>
    </comment>
  </commentList>
</comments>
</file>

<file path=xl/sharedStrings.xml><?xml version="1.0" encoding="utf-8"?>
<sst xmlns="http://schemas.openxmlformats.org/spreadsheetml/2006/main" count="316" uniqueCount="275">
  <si>
    <t>#</t>
  </si>
  <si>
    <t>Assist</t>
  </si>
  <si>
    <t>Min</t>
  </si>
  <si>
    <t>H</t>
  </si>
  <si>
    <t>Dato</t>
  </si>
  <si>
    <t>Klokkeslett</t>
  </si>
  <si>
    <t>Sted</t>
  </si>
  <si>
    <t>Stadion</t>
  </si>
  <si>
    <t>Tilskuere</t>
  </si>
  <si>
    <t>Temp/Forhold</t>
  </si>
  <si>
    <t>Hoveddommer</t>
  </si>
  <si>
    <t>Meddommer 1</t>
  </si>
  <si>
    <t>Meddommer 2</t>
  </si>
  <si>
    <t>Hjemmelag</t>
  </si>
  <si>
    <t>Bortelag</t>
  </si>
  <si>
    <t>Tid</t>
  </si>
  <si>
    <t>1. Omgang</t>
  </si>
  <si>
    <t>2. Omgang</t>
  </si>
  <si>
    <t>Resultat</t>
  </si>
  <si>
    <t>Utvisninger</t>
  </si>
  <si>
    <t>B</t>
  </si>
  <si>
    <t>Hoveddommer  Sign:</t>
  </si>
  <si>
    <t>Kamp Nr</t>
  </si>
  <si>
    <t xml:space="preserve"> </t>
  </si>
  <si>
    <t>Årsak</t>
  </si>
  <si>
    <t>Sum</t>
  </si>
  <si>
    <t>Kampresultat</t>
  </si>
  <si>
    <t>Ekstraomg GG</t>
  </si>
  <si>
    <t>Mål score</t>
  </si>
  <si>
    <t>Situasjon</t>
  </si>
  <si>
    <t>Signatur hjemmelag</t>
  </si>
  <si>
    <t>Signatur bortelag</t>
  </si>
  <si>
    <t>Kamp sekretær</t>
  </si>
  <si>
    <t>Lagadv.</t>
  </si>
  <si>
    <t>Lagledere Trenere Assistenter - Max 5 for  hvert lag</t>
  </si>
  <si>
    <t>Divisjon/klasse</t>
  </si>
  <si>
    <t>Straffekonk</t>
  </si>
  <si>
    <t>Stilling</t>
  </si>
  <si>
    <t>Kryss for direkte rødt kort m/rapp.</t>
  </si>
  <si>
    <t>Kenneth Larsen</t>
  </si>
  <si>
    <t>Anton Olsson</t>
  </si>
  <si>
    <t>Anders Olsson</t>
  </si>
  <si>
    <t>Emil Øby Olsen</t>
  </si>
  <si>
    <t>Henrik Nordlie</t>
  </si>
  <si>
    <r>
      <t>Merknad</t>
    </r>
    <r>
      <rPr>
        <sz val="10"/>
        <rFont val="Arial"/>
        <family val="2"/>
      </rPr>
      <t>:</t>
    </r>
  </si>
  <si>
    <r>
      <rPr>
        <sz val="10"/>
        <rFont val="Arial"/>
        <family val="2"/>
      </rPr>
      <t xml:space="preserve">Mailes til </t>
    </r>
    <r>
      <rPr>
        <b/>
        <sz val="10"/>
        <rFont val="Arial"/>
        <family val="2"/>
      </rPr>
      <t xml:space="preserve">kampskjema@bandyforbundet.no </t>
    </r>
    <r>
      <rPr>
        <sz val="10"/>
        <rFont val="Arial"/>
        <family val="2"/>
      </rPr>
      <t>etter kampslutt</t>
    </r>
  </si>
  <si>
    <t>Max Pherson</t>
  </si>
  <si>
    <t>Petter Nicolaisen</t>
  </si>
  <si>
    <t>Sigurd Strømnes</t>
  </si>
  <si>
    <t>ºC</t>
  </si>
  <si>
    <t>Lodve Thorsen</t>
  </si>
  <si>
    <t>Kristoffer Sveen</t>
  </si>
  <si>
    <t>Tim Gustafsson</t>
  </si>
  <si>
    <t>Sarpsborg</t>
  </si>
  <si>
    <t>Ready</t>
  </si>
  <si>
    <t>Nr</t>
  </si>
  <si>
    <t>Navn</t>
  </si>
  <si>
    <t>F.dato</t>
  </si>
  <si>
    <t>Andreas Adler Olsen</t>
  </si>
  <si>
    <t>Ola C. Braathe</t>
  </si>
  <si>
    <t>Jan Christoffer Halvorsen</t>
  </si>
  <si>
    <t>Stabæk</t>
  </si>
  <si>
    <t>Solberg</t>
  </si>
  <si>
    <t>Mjøndalen</t>
  </si>
  <si>
    <t>Høvik</t>
  </si>
  <si>
    <t>Ullevål</t>
  </si>
  <si>
    <t>Drammen</t>
  </si>
  <si>
    <t>Kjell Braathe</t>
  </si>
  <si>
    <t>Christer Lystad</t>
  </si>
  <si>
    <t>Sitvasjon</t>
  </si>
  <si>
    <t>1 (SP) Spillemål</t>
  </si>
  <si>
    <t>2 (ST) Straffeslag</t>
  </si>
  <si>
    <t>3 (HJ) Hjørneslag</t>
  </si>
  <si>
    <t>4 (FR) Frislag</t>
  </si>
  <si>
    <t>5 (SM) Selvmål</t>
  </si>
  <si>
    <t>Utvisnig`s Årsak</t>
  </si>
  <si>
    <t>1 = Sabotasje</t>
  </si>
  <si>
    <t>2= Teknisk feil</t>
  </si>
  <si>
    <t>3 = Fastholding</t>
  </si>
  <si>
    <t>4 = Ben/Knetakling</t>
  </si>
  <si>
    <t>5 = Slag på skøytene</t>
  </si>
  <si>
    <t>6 = Voldsomt slag</t>
  </si>
  <si>
    <t>7 = Voldsom takling</t>
  </si>
  <si>
    <t>8 = Usportslig opptreden</t>
  </si>
  <si>
    <t>9 = Direkte Rødt Kort</t>
  </si>
  <si>
    <t>Kjell Nilsen 90114541</t>
  </si>
  <si>
    <t>ELITE 2015-16</t>
  </si>
  <si>
    <t>Rikard Thorkildsen</t>
  </si>
  <si>
    <t>Hamar</t>
  </si>
  <si>
    <t>Ullern</t>
  </si>
  <si>
    <t>Lars Johanson</t>
  </si>
  <si>
    <t>Oskar Bremler</t>
  </si>
  <si>
    <t>Thomas Bang Johansen</t>
  </si>
  <si>
    <t>André Linnes Pedersen</t>
  </si>
  <si>
    <t>Kristoffer Bjerkelund Kongsberg</t>
  </si>
  <si>
    <t>Vemund Stenbekk Thorkildsen</t>
  </si>
  <si>
    <t>Fredrik Løland</t>
  </si>
  <si>
    <t>Christoffer Heltne</t>
  </si>
  <si>
    <t>Martin Hjemdal</t>
  </si>
  <si>
    <t>Gustav Enhagen</t>
  </si>
  <si>
    <t>Emil Holmer</t>
  </si>
  <si>
    <t>Marius Smette Berntzen</t>
  </si>
  <si>
    <t>Håkon Hoel Giske</t>
  </si>
  <si>
    <t>Nicolai Linnes Pedersen</t>
  </si>
  <si>
    <t>Truls Larsen</t>
  </si>
  <si>
    <t>Mikkel Hæger</t>
  </si>
  <si>
    <t>Simen Stockinger</t>
  </si>
  <si>
    <t>Nikolai Schau</t>
  </si>
  <si>
    <t>Aleksander Heltne</t>
  </si>
  <si>
    <t>Christopher Killi</t>
  </si>
  <si>
    <t>Henrik W. Brune</t>
  </si>
  <si>
    <t>Rickard Fritjofsson</t>
  </si>
  <si>
    <t>Linus Karvik</t>
  </si>
  <si>
    <t>Marcus Ljunggren Heggelund</t>
  </si>
  <si>
    <t>Markus Kristiansen</t>
  </si>
  <si>
    <t>Sondre Spone</t>
  </si>
  <si>
    <t>Joakim Skinstad</t>
  </si>
  <si>
    <t>Per Toralf Løstegård</t>
  </si>
  <si>
    <t>Gustav Purwin</t>
  </si>
  <si>
    <t>Bendik Sørensen</t>
  </si>
  <si>
    <t>Espen Wam</t>
  </si>
  <si>
    <t>Patrik Døhlen Holm</t>
  </si>
  <si>
    <t>Jørn Walter Kristiansen</t>
  </si>
  <si>
    <t>Ove Ronny Nørgaard</t>
  </si>
  <si>
    <t>Finn Christian Karlsen</t>
  </si>
  <si>
    <t>Jens Wickberg</t>
  </si>
  <si>
    <t>Anton Dahlberg</t>
  </si>
  <si>
    <t>Martin Nørgaard</t>
  </si>
  <si>
    <t>Robin Cras</t>
  </si>
  <si>
    <t>Eirik Asilid</t>
  </si>
  <si>
    <t>Rolf Erik Borge</t>
  </si>
  <si>
    <t>Lars Christian Sveen</t>
  </si>
  <si>
    <t>Andreas Opdal</t>
  </si>
  <si>
    <t>Magnus Opdal</t>
  </si>
  <si>
    <t>Aleksander Cras</t>
  </si>
  <si>
    <t>Erik Wam</t>
  </si>
  <si>
    <t>Ole Fredrik Haug</t>
  </si>
  <si>
    <t>Jens Nesvaag</t>
  </si>
  <si>
    <t>Kjell Olav Emilsen</t>
  </si>
  <si>
    <t>Leif Larsen</t>
  </si>
  <si>
    <t>Anders Mathisen</t>
  </si>
  <si>
    <t>Carl Petter Sveen</t>
  </si>
  <si>
    <t>Mattis Nyhagen</t>
  </si>
  <si>
    <t>Magnus Nyhagen</t>
  </si>
  <si>
    <t>Sigurd Jensen Gjendal</t>
  </si>
  <si>
    <t>Lars Monclair Kristensen</t>
  </si>
  <si>
    <t>Håkon Haug</t>
  </si>
  <si>
    <t>Jarno Alatalo</t>
  </si>
  <si>
    <t>Oskar Friman</t>
  </si>
  <si>
    <t>Marcus Turpeinen</t>
  </si>
  <si>
    <t>Simon Främgård</t>
  </si>
  <si>
    <t>Mats Felix Walschaerts</t>
  </si>
  <si>
    <t>Johan Davidsson</t>
  </si>
  <si>
    <t>Jimmy Strømback</t>
  </si>
  <si>
    <t>Magnus Hedly</t>
  </si>
  <si>
    <t>Pedro Rosales</t>
  </si>
  <si>
    <t>Frikk Fossan</t>
  </si>
  <si>
    <t>Christoffer Askheim</t>
  </si>
  <si>
    <t>Andrè Thune Ellefsen</t>
  </si>
  <si>
    <t>Andreas Askheim</t>
  </si>
  <si>
    <t>Evgeny Opitov</t>
  </si>
  <si>
    <t>Simen Kjøllmoen</t>
  </si>
  <si>
    <t>Vladislav Alfertyev</t>
  </si>
  <si>
    <t>Vladislav Zaostrovtsev</t>
  </si>
  <si>
    <t>Alexander Pladsen</t>
  </si>
  <si>
    <t>Jonas Skui Olsen</t>
  </si>
  <si>
    <t>Alexander Serov</t>
  </si>
  <si>
    <t>Johnny Hellström</t>
  </si>
  <si>
    <t>Anders Norum</t>
  </si>
  <si>
    <t>Nikolai Due Strauman</t>
  </si>
  <si>
    <t>Espen Wiken Lund</t>
  </si>
  <si>
    <t>Kjetil Hartz</t>
  </si>
  <si>
    <t>Nicolai Gjertsen</t>
  </si>
  <si>
    <t>Elias Johansson</t>
  </si>
  <si>
    <t>Morten Engen</t>
  </si>
  <si>
    <t>Stian Stærkeby</t>
  </si>
  <si>
    <t>Markus Alm Thoen</t>
  </si>
  <si>
    <t>Robin Asheim</t>
  </si>
  <si>
    <t>Jørgen P. Flaten</t>
  </si>
  <si>
    <t>Didrik Land</t>
  </si>
  <si>
    <t>Tobias Walleng</t>
  </si>
  <si>
    <t>Oliver Hereta</t>
  </si>
  <si>
    <t>Jonathan Josefsson</t>
  </si>
  <si>
    <t>Nikolai Salin</t>
  </si>
  <si>
    <t>Even Thiseth</t>
  </si>
  <si>
    <t>Rasmus Alfredsson</t>
  </si>
  <si>
    <t>Jørgen Bergli</t>
  </si>
  <si>
    <t>Simen Nordahl-Olsen</t>
  </si>
  <si>
    <t>Henrik Holo</t>
  </si>
  <si>
    <t>Mats Bergström</t>
  </si>
  <si>
    <t>Ole T. Fevang</t>
  </si>
  <si>
    <t>Lars E. Grøtterud</t>
  </si>
  <si>
    <t>Benjamin Sinmichael</t>
  </si>
  <si>
    <t>Tommy Solberg</t>
  </si>
  <si>
    <t>Petter Moen</t>
  </si>
  <si>
    <t>Simon Stavis</t>
  </si>
  <si>
    <t>Eirik Lunden</t>
  </si>
  <si>
    <t>Thomas Moen</t>
  </si>
  <si>
    <t>Even Gamst</t>
  </si>
  <si>
    <t>Eirik Solberg</t>
  </si>
  <si>
    <t>Kristian Haugvaldstad</t>
  </si>
  <si>
    <t>Sondre B. Kristoffersen</t>
  </si>
  <si>
    <t>Fredrik Frivoll</t>
  </si>
  <si>
    <t>Kjetil Johansen</t>
  </si>
  <si>
    <t>Lars Fredrik Olsen</t>
  </si>
  <si>
    <t>Øyvind Bø Johnsen</t>
  </si>
  <si>
    <t>Lasse Lunden</t>
  </si>
  <si>
    <t>Eirik Bø Johnsen</t>
  </si>
  <si>
    <t>Christopher Nålby</t>
  </si>
  <si>
    <t>Stian Østvold</t>
  </si>
  <si>
    <t>Marius Austad</t>
  </si>
  <si>
    <t>Marcus Thommessen</t>
  </si>
  <si>
    <t>Erik Andersson</t>
  </si>
  <si>
    <t>Frederick Andersen-Gott06.07.1992</t>
  </si>
  <si>
    <t>Isac Jerner</t>
  </si>
  <si>
    <t>Jacob Rønneberg</t>
  </si>
  <si>
    <t>Olle Andersson</t>
  </si>
  <si>
    <t>Mikael Bood</t>
  </si>
  <si>
    <t>Jørgen Ibsen Brynildsrud08.05.1989</t>
  </si>
  <si>
    <t>Håkon Kavli</t>
  </si>
  <si>
    <t>Harald Schjoldager</t>
  </si>
  <si>
    <t>Aksel Rødseth</t>
  </si>
  <si>
    <t>Morten Aas</t>
  </si>
  <si>
    <t>Martin Bjerkely</t>
  </si>
  <si>
    <t>Christoffer Andersen-Gott07.09.1988</t>
  </si>
  <si>
    <t>Christian Waaler</t>
  </si>
  <si>
    <t>Christofer Silius</t>
  </si>
  <si>
    <t>Gustav Andersson</t>
  </si>
  <si>
    <t>Peter M. Haug</t>
  </si>
  <si>
    <t>Åsmund Bratholm</t>
  </si>
  <si>
    <t>Daniel Zeilon</t>
  </si>
  <si>
    <t>Felix Ljungberg</t>
  </si>
  <si>
    <t>Aleksander Nygård</t>
  </si>
  <si>
    <t>Simen Holmen Jensen</t>
  </si>
  <si>
    <t>Petter Løyning</t>
  </si>
  <si>
    <t>Magnus Høgevold</t>
  </si>
  <si>
    <t>Nikolai Rustad Jensen</t>
  </si>
  <si>
    <t>Jan-Olav Løyning</t>
  </si>
  <si>
    <t>Lars Edvartsen</t>
  </si>
  <si>
    <t>Fridtjof Schmidt</t>
  </si>
  <si>
    <t>Markus Kildal</t>
  </si>
  <si>
    <t>Sverre Brecheisen</t>
  </si>
  <si>
    <t>Fredrik Randsborg</t>
  </si>
  <si>
    <t>Mikkel Killi Andersen</t>
  </si>
  <si>
    <t>Eirik Halvorsen</t>
  </si>
  <si>
    <t>Christian Randsborg</t>
  </si>
  <si>
    <t>Knut Holmen Jensen</t>
  </si>
  <si>
    <t>Sindre Beckmann</t>
  </si>
  <si>
    <t>Fabian Vatsgar</t>
  </si>
  <si>
    <t>Anders Christensen</t>
  </si>
  <si>
    <t>Marius Krogsveen</t>
  </si>
  <si>
    <t>Axel Øverby</t>
  </si>
  <si>
    <t>Brage Lae</t>
  </si>
  <si>
    <t>Greger Svenn</t>
  </si>
  <si>
    <t>Thomas Källberg</t>
  </si>
  <si>
    <t>Pontus Sandberg</t>
  </si>
  <si>
    <t>Jonas Lilja</t>
  </si>
  <si>
    <t>Rickard Geiborg</t>
  </si>
  <si>
    <t>Mats Gustavsson</t>
  </si>
  <si>
    <t>Mikael Karlsson</t>
  </si>
  <si>
    <t>Fredrik Bakken</t>
  </si>
  <si>
    <t>Ola Edvardsen</t>
  </si>
  <si>
    <t>Per Mehol Stenersen</t>
  </si>
  <si>
    <t>Jonathan Wiede Søberg</t>
  </si>
  <si>
    <t>Emil Ågren</t>
  </si>
  <si>
    <t>Sondre Hammerstad</t>
  </si>
  <si>
    <t>Jesper Sagen</t>
  </si>
  <si>
    <t>Lasse Thorkildsen</t>
  </si>
  <si>
    <t>Daniel Skrettingland</t>
  </si>
  <si>
    <t>Sigmund Karlseng</t>
  </si>
  <si>
    <t>Christopher Smerkerud</t>
  </si>
  <si>
    <t>Petter Indrevoll</t>
  </si>
  <si>
    <t>Ola Tenge</t>
  </si>
  <si>
    <t>Jonas Gaare</t>
  </si>
  <si>
    <r>
      <t xml:space="preserve">NORGES BANDYFORBUND 2015 - 2016                  </t>
    </r>
    <r>
      <rPr>
        <b/>
        <sz val="10"/>
        <color indexed="60"/>
        <rFont val="Arial"/>
        <family val="2"/>
      </rPr>
      <t xml:space="preserve">(Husk også resultatrapportering umiddelbart etter kampslutt i TA eller via appen "Min Bandy")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</si>
</sst>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sz val="10"/>
      <name val="Arial Narrow"/>
      <family val="2"/>
    </font>
    <font>
      <b/>
      <sz val="6"/>
      <name val="Arial Narrow"/>
      <family val="2"/>
    </font>
    <font>
      <sz val="11"/>
      <name val="Arial Narrow"/>
      <family val="2"/>
    </font>
    <font>
      <b/>
      <sz val="6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1"/>
      <color indexed="18"/>
      <name val="Arial"/>
      <family val="2"/>
    </font>
    <font>
      <i/>
      <sz val="9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theme="0" tint="-0.14999847407452621"/>
      </top>
      <bottom style="hair">
        <color theme="0" tint="-0.14999847407452621"/>
      </bottom>
      <diagonal/>
    </border>
    <border>
      <left style="medium">
        <color indexed="64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/>
      <right style="medium">
        <color indexed="64"/>
      </right>
      <top style="hair">
        <color theme="0" tint="-0.14999847407452621"/>
      </top>
      <bottom style="hair">
        <color theme="0" tint="-0.14999847407452621"/>
      </bottom>
      <diagonal/>
    </border>
    <border>
      <left style="medium">
        <color indexed="64"/>
      </left>
      <right/>
      <top/>
      <bottom style="hair">
        <color theme="0" tint="-0.14999847407452621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 style="medium">
        <color theme="2" tint="-9.9978637043366805E-2"/>
      </bottom>
      <diagonal/>
    </border>
    <border>
      <left style="medium">
        <color indexed="64"/>
      </left>
      <right/>
      <top style="hair">
        <color theme="0" tint="-0.14999847407452621"/>
      </top>
      <bottom/>
      <diagonal/>
    </border>
    <border>
      <left/>
      <right/>
      <top style="hair">
        <color theme="0" tint="-0.14999847407452621"/>
      </top>
      <bottom/>
      <diagonal/>
    </border>
    <border>
      <left/>
      <right style="medium">
        <color indexed="64"/>
      </right>
      <top style="hair">
        <color theme="0" tint="-0.14999847407452621"/>
      </top>
      <bottom/>
      <diagonal/>
    </border>
    <border>
      <left/>
      <right/>
      <top/>
      <bottom style="hair">
        <color theme="0" tint="-0.14999847407452621"/>
      </bottom>
      <diagonal/>
    </border>
    <border>
      <left/>
      <right style="medium">
        <color indexed="64"/>
      </right>
      <top/>
      <bottom style="hair">
        <color theme="0" tint="-0.14999847407452621"/>
      </bottom>
      <diagonal/>
    </border>
    <border>
      <left style="medium">
        <color indexed="64"/>
      </left>
      <right/>
      <top style="hair">
        <color theme="0" tint="-0.14999847407452621"/>
      </top>
      <bottom style="medium">
        <color indexed="64"/>
      </bottom>
      <diagonal/>
    </border>
    <border>
      <left/>
      <right/>
      <top style="hair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hair">
        <color theme="0" tint="-0.149998474074526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9">
    <xf numFmtId="0" fontId="0" fillId="0" borderId="0"/>
    <xf numFmtId="0" fontId="3" fillId="0" borderId="0"/>
    <xf numFmtId="0" fontId="24" fillId="0" borderId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4" borderId="0" applyNumberFormat="0" applyBorder="0" applyAlignment="0" applyProtection="0"/>
    <xf numFmtId="0" fontId="28" fillId="8" borderId="0" applyNumberFormat="0" applyBorder="0" applyAlignment="0" applyProtection="0"/>
    <xf numFmtId="0" fontId="27" fillId="25" borderId="60" applyNumberFormat="0" applyAlignment="0" applyProtection="0"/>
    <xf numFmtId="0" fontId="27" fillId="25" borderId="60" applyNumberFormat="0" applyAlignment="0" applyProtection="0"/>
    <xf numFmtId="0" fontId="33" fillId="26" borderId="61" applyNumberForma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5" fillId="0" borderId="62" applyNumberFormat="0" applyFill="0" applyAlignment="0" applyProtection="0"/>
    <xf numFmtId="0" fontId="36" fillId="0" borderId="63" applyNumberFormat="0" applyFill="0" applyAlignment="0" applyProtection="0"/>
    <xf numFmtId="0" fontId="37" fillId="0" borderId="64" applyNumberFormat="0" applyFill="0" applyAlignment="0" applyProtection="0"/>
    <xf numFmtId="0" fontId="37" fillId="0" borderId="0" applyNumberFormat="0" applyFill="0" applyBorder="0" applyAlignment="0" applyProtection="0"/>
    <xf numFmtId="0" fontId="31" fillId="12" borderId="60" applyNumberFormat="0" applyAlignment="0" applyProtection="0"/>
    <xf numFmtId="0" fontId="31" fillId="12" borderId="60" applyNumberFormat="0" applyAlignment="0" applyProtection="0"/>
    <xf numFmtId="0" fontId="32" fillId="0" borderId="65" applyNumberFormat="0" applyFill="0" applyAlignment="0" applyProtection="0"/>
    <xf numFmtId="0" fontId="33" fillId="26" borderId="61" applyNumberFormat="0" applyAlignment="0" applyProtection="0"/>
    <xf numFmtId="0" fontId="32" fillId="0" borderId="65" applyNumberFormat="0" applyFill="0" applyAlignment="0" applyProtection="0"/>
    <xf numFmtId="0" fontId="24" fillId="27" borderId="66" applyNumberFormat="0" applyFont="0" applyAlignment="0" applyProtection="0"/>
    <xf numFmtId="0" fontId="34" fillId="28" borderId="0" applyNumberFormat="0" applyBorder="0" applyAlignment="0" applyProtection="0"/>
    <xf numFmtId="0" fontId="24" fillId="27" borderId="66" applyNumberFormat="0" applyFont="0" applyAlignment="0" applyProtection="0"/>
    <xf numFmtId="0" fontId="34" fillId="28" borderId="0" applyNumberFormat="0" applyBorder="0" applyAlignment="0" applyProtection="0"/>
    <xf numFmtId="0" fontId="40" fillId="25" borderId="67" applyNumberFormat="0" applyAlignment="0" applyProtection="0"/>
    <xf numFmtId="0" fontId="35" fillId="0" borderId="62" applyNumberFormat="0" applyFill="0" applyAlignment="0" applyProtection="0"/>
    <xf numFmtId="0" fontId="36" fillId="0" borderId="63" applyNumberFormat="0" applyFill="0" applyAlignment="0" applyProtection="0"/>
    <xf numFmtId="0" fontId="37" fillId="0" borderId="6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8" applyNumberFormat="0" applyFill="0" applyAlignment="0" applyProtection="0"/>
    <xf numFmtId="0" fontId="39" fillId="0" borderId="68" applyNumberFormat="0" applyFill="0" applyAlignment="0" applyProtection="0"/>
    <xf numFmtId="0" fontId="40" fillId="25" borderId="67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/>
    <xf numFmtId="0" fontId="24" fillId="0" borderId="0"/>
    <xf numFmtId="0" fontId="2" fillId="0" borderId="0"/>
    <xf numFmtId="0" fontId="4" fillId="0" borderId="0"/>
  </cellStyleXfs>
  <cellXfs count="365">
    <xf numFmtId="0" fontId="0" fillId="0" borderId="0" xfId="0"/>
    <xf numFmtId="0" fontId="6" fillId="0" borderId="0" xfId="0" applyFont="1"/>
    <xf numFmtId="0" fontId="0" fillId="0" borderId="0" xfId="0" applyBorder="1"/>
    <xf numFmtId="0" fontId="10" fillId="0" borderId="0" xfId="0" applyFont="1"/>
    <xf numFmtId="0" fontId="0" fillId="0" borderId="1" xfId="0" applyBorder="1"/>
    <xf numFmtId="0" fontId="0" fillId="0" borderId="2" xfId="0" applyBorder="1"/>
    <xf numFmtId="0" fontId="7" fillId="0" borderId="5" xfId="0" applyNumberFormat="1" applyFont="1" applyBorder="1" applyAlignment="1">
      <alignment horizontal="center"/>
    </xf>
    <xf numFmtId="0" fontId="7" fillId="0" borderId="7" xfId="0" applyNumberFormat="1" applyFont="1" applyBorder="1"/>
    <xf numFmtId="0" fontId="0" fillId="0" borderId="7" xfId="0" applyNumberFormat="1" applyBorder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/>
    <xf numFmtId="0" fontId="8" fillId="2" borderId="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6" xfId="0" applyBorder="1"/>
    <xf numFmtId="0" fontId="10" fillId="0" borderId="0" xfId="0" applyFont="1" applyBorder="1"/>
    <xf numFmtId="0" fontId="7" fillId="0" borderId="17" xfId="0" applyNumberFormat="1" applyFont="1" applyBorder="1"/>
    <xf numFmtId="0" fontId="11" fillId="0" borderId="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7" fillId="0" borderId="20" xfId="0" applyNumberFormat="1" applyFont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7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0" xfId="0" applyFont="1" applyBorder="1" applyAlignment="1"/>
    <xf numFmtId="0" fontId="5" fillId="0" borderId="0" xfId="0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0" fillId="0" borderId="7" xfId="0" applyBorder="1"/>
    <xf numFmtId="0" fontId="12" fillId="0" borderId="26" xfId="0" applyFont="1" applyBorder="1" applyAlignment="1"/>
    <xf numFmtId="0" fontId="12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0" fillId="0" borderId="28" xfId="0" applyBorder="1"/>
    <xf numFmtId="0" fontId="7" fillId="0" borderId="21" xfId="0" applyFont="1" applyBorder="1"/>
    <xf numFmtId="0" fontId="12" fillId="2" borderId="8" xfId="0" applyFont="1" applyFill="1" applyBorder="1" applyAlignment="1">
      <alignment horizontal="left"/>
    </xf>
    <xf numFmtId="0" fontId="5" fillId="0" borderId="0" xfId="0" applyFont="1" applyBorder="1"/>
    <xf numFmtId="0" fontId="12" fillId="0" borderId="5" xfId="0" applyFont="1" applyBorder="1" applyAlignment="1">
      <alignment horizontal="center"/>
    </xf>
    <xf numFmtId="0" fontId="7" fillId="0" borderId="29" xfId="0" applyNumberFormat="1" applyFont="1" applyBorder="1"/>
    <xf numFmtId="0" fontId="7" fillId="0" borderId="30" xfId="0" applyFont="1" applyBorder="1"/>
    <xf numFmtId="0" fontId="0" fillId="0" borderId="6" xfId="0" applyBorder="1"/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0" fillId="0" borderId="35" xfId="0" applyBorder="1"/>
    <xf numFmtId="0" fontId="0" fillId="0" borderId="36" xfId="0" applyBorder="1"/>
    <xf numFmtId="0" fontId="5" fillId="0" borderId="35" xfId="0" applyFont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1" fontId="14" fillId="5" borderId="37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8" fillId="2" borderId="1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left"/>
    </xf>
    <xf numFmtId="0" fontId="7" fillId="0" borderId="42" xfId="0" applyNumberFormat="1" applyFont="1" applyBorder="1"/>
    <xf numFmtId="0" fontId="0" fillId="0" borderId="42" xfId="0" applyNumberFormat="1" applyBorder="1"/>
    <xf numFmtId="1" fontId="15" fillId="6" borderId="44" xfId="0" applyNumberFormat="1" applyFont="1" applyFill="1" applyBorder="1" applyAlignment="1">
      <alignment horizontal="center"/>
    </xf>
    <xf numFmtId="1" fontId="15" fillId="6" borderId="45" xfId="0" applyNumberFormat="1" applyFont="1" applyFill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0" fillId="0" borderId="16" xfId="0" applyBorder="1" applyAlignment="1"/>
    <xf numFmtId="0" fontId="7" fillId="0" borderId="52" xfId="0" applyFont="1" applyBorder="1" applyAlignment="1">
      <alignment horizontal="left"/>
    </xf>
    <xf numFmtId="0" fontId="0" fillId="0" borderId="39" xfId="0" applyBorder="1" applyAlignment="1"/>
    <xf numFmtId="0" fontId="0" fillId="0" borderId="40" xfId="0" applyBorder="1" applyAlignment="1"/>
    <xf numFmtId="0" fontId="0" fillId="0" borderId="53" xfId="0" applyBorder="1" applyAlignment="1"/>
    <xf numFmtId="0" fontId="0" fillId="0" borderId="52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7" fillId="0" borderId="57" xfId="0" applyFont="1" applyBorder="1" applyAlignment="1">
      <alignment horizontal="left"/>
    </xf>
    <xf numFmtId="0" fontId="0" fillId="0" borderId="2" xfId="0" applyBorder="1" applyAlignment="1"/>
    <xf numFmtId="0" fontId="0" fillId="0" borderId="57" xfId="0" applyBorder="1" applyAlignment="1"/>
    <xf numFmtId="0" fontId="0" fillId="0" borderId="55" xfId="0" applyBorder="1" applyAlignment="1"/>
    <xf numFmtId="0" fontId="19" fillId="0" borderId="51" xfId="0" applyFont="1" applyBorder="1" applyAlignment="1"/>
    <xf numFmtId="0" fontId="7" fillId="0" borderId="50" xfId="0" applyFont="1" applyBorder="1" applyAlignment="1"/>
    <xf numFmtId="0" fontId="0" fillId="0" borderId="35" xfId="0" applyBorder="1" applyAlignment="1"/>
    <xf numFmtId="0" fontId="19" fillId="0" borderId="3" xfId="0" applyFont="1" applyBorder="1" applyAlignment="1"/>
    <xf numFmtId="0" fontId="7" fillId="0" borderId="5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0" xfId="0" applyFill="1"/>
    <xf numFmtId="0" fontId="4" fillId="0" borderId="0" xfId="0" applyFont="1" applyBorder="1"/>
    <xf numFmtId="49" fontId="4" fillId="3" borderId="57" xfId="0" applyNumberFormat="1" applyFont="1" applyFill="1" applyBorder="1" applyAlignment="1">
      <alignment horizontal="center"/>
    </xf>
    <xf numFmtId="0" fontId="4" fillId="0" borderId="27" xfId="0" applyFont="1" applyBorder="1"/>
    <xf numFmtId="0" fontId="4" fillId="0" borderId="16" xfId="0" applyFont="1" applyBorder="1"/>
    <xf numFmtId="0" fontId="20" fillId="3" borderId="8" xfId="0" applyFont="1" applyFill="1" applyBorder="1" applyAlignment="1">
      <alignment horizontal="center"/>
    </xf>
    <xf numFmtId="0" fontId="4" fillId="0" borderId="28" xfId="0" applyFont="1" applyBorder="1"/>
    <xf numFmtId="0" fontId="0" fillId="0" borderId="27" xfId="0" applyBorder="1"/>
    <xf numFmtId="0" fontId="0" fillId="0" borderId="21" xfId="0" applyBorder="1"/>
    <xf numFmtId="0" fontId="0" fillId="0" borderId="5" xfId="0" applyBorder="1"/>
    <xf numFmtId="0" fontId="0" fillId="0" borderId="22" xfId="0" applyBorder="1"/>
    <xf numFmtId="0" fontId="0" fillId="0" borderId="34" xfId="0" applyBorder="1"/>
    <xf numFmtId="0" fontId="0" fillId="0" borderId="18" xfId="0" applyBorder="1"/>
    <xf numFmtId="0" fontId="0" fillId="0" borderId="10" xfId="0" applyBorder="1"/>
    <xf numFmtId="0" fontId="0" fillId="0" borderId="38" xfId="0" applyBorder="1"/>
    <xf numFmtId="0" fontId="20" fillId="3" borderId="32" xfId="0" applyFont="1" applyFill="1" applyBorder="1" applyAlignment="1">
      <alignment horizontal="center"/>
    </xf>
    <xf numFmtId="0" fontId="0" fillId="0" borderId="9" xfId="0" applyBorder="1"/>
    <xf numFmtId="0" fontId="0" fillId="0" borderId="30" xfId="0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72" xfId="0" applyFont="1" applyBorder="1"/>
    <xf numFmtId="0" fontId="4" fillId="0" borderId="52" xfId="0" applyFont="1" applyBorder="1"/>
    <xf numFmtId="0" fontId="4" fillId="0" borderId="39" xfId="0" applyFont="1" applyBorder="1"/>
    <xf numFmtId="0" fontId="4" fillId="0" borderId="53" xfId="0" applyFont="1" applyBorder="1"/>
    <xf numFmtId="0" fontId="4" fillId="0" borderId="21" xfId="0" applyFont="1" applyBorder="1"/>
    <xf numFmtId="0" fontId="11" fillId="0" borderId="16" xfId="0" applyFont="1" applyBorder="1"/>
    <xf numFmtId="0" fontId="11" fillId="0" borderId="28" xfId="0" applyFont="1" applyBorder="1"/>
    <xf numFmtId="14" fontId="4" fillId="0" borderId="5" xfId="0" applyNumberFormat="1" applyFont="1" applyBorder="1"/>
    <xf numFmtId="0" fontId="4" fillId="0" borderId="30" xfId="0" applyFont="1" applyBorder="1"/>
    <xf numFmtId="0" fontId="4" fillId="0" borderId="73" xfId="0" applyFont="1" applyBorder="1"/>
    <xf numFmtId="0" fontId="4" fillId="0" borderId="74" xfId="0" applyFont="1" applyBorder="1"/>
    <xf numFmtId="0" fontId="4" fillId="0" borderId="75" xfId="0" applyFont="1" applyBorder="1"/>
    <xf numFmtId="0" fontId="4" fillId="0" borderId="31" xfId="0" applyFont="1" applyBorder="1"/>
    <xf numFmtId="0" fontId="4" fillId="0" borderId="8" xfId="0" applyFont="1" applyBorder="1"/>
    <xf numFmtId="0" fontId="21" fillId="3" borderId="8" xfId="0" applyFont="1" applyFill="1" applyBorder="1" applyAlignment="1">
      <alignment horizontal="center"/>
    </xf>
    <xf numFmtId="0" fontId="4" fillId="0" borderId="33" xfId="0" applyFont="1" applyBorder="1"/>
    <xf numFmtId="14" fontId="4" fillId="0" borderId="59" xfId="0" applyNumberFormat="1" applyFont="1" applyBorder="1"/>
    <xf numFmtId="0" fontId="0" fillId="29" borderId="0" xfId="0" applyFill="1" applyBorder="1"/>
    <xf numFmtId="0" fontId="10" fillId="29" borderId="0" xfId="0" applyFont="1" applyFill="1" applyBorder="1"/>
    <xf numFmtId="0" fontId="6" fillId="29" borderId="0" xfId="0" applyFont="1" applyFill="1" applyBorder="1"/>
    <xf numFmtId="0" fontId="44" fillId="0" borderId="0" xfId="0" applyFont="1" applyBorder="1" applyAlignment="1">
      <alignment horizontal="right"/>
    </xf>
    <xf numFmtId="0" fontId="4" fillId="0" borderId="0" xfId="0" applyFont="1" applyBorder="1" applyAlignment="1"/>
    <xf numFmtId="164" fontId="4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4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5" fillId="0" borderId="0" xfId="0" applyFont="1" applyBorder="1"/>
    <xf numFmtId="0" fontId="11" fillId="0" borderId="0" xfId="0" applyFont="1" applyBorder="1"/>
    <xf numFmtId="0" fontId="1" fillId="0" borderId="0" xfId="87" applyFont="1" applyBorder="1"/>
    <xf numFmtId="164" fontId="4" fillId="0" borderId="0" xfId="86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46" fillId="0" borderId="0" xfId="0" applyFont="1"/>
    <xf numFmtId="0" fontId="46" fillId="0" borderId="0" xfId="0" applyFont="1" applyFill="1"/>
    <xf numFmtId="0" fontId="46" fillId="0" borderId="0" xfId="0" applyFont="1" applyAlignment="1">
      <alignment horizontal="right"/>
    </xf>
    <xf numFmtId="0" fontId="20" fillId="30" borderId="31" xfId="0" applyFont="1" applyFill="1" applyBorder="1" applyAlignment="1"/>
    <xf numFmtId="0" fontId="20" fillId="30" borderId="8" xfId="0" applyFont="1" applyFill="1" applyBorder="1" applyAlignment="1"/>
    <xf numFmtId="0" fontId="20" fillId="30" borderId="9" xfId="0" applyFont="1" applyFill="1" applyBorder="1" applyAlignment="1"/>
    <xf numFmtId="0" fontId="20" fillId="0" borderId="0" xfId="0" applyFont="1" applyFill="1" applyBorder="1" applyAlignment="1"/>
    <xf numFmtId="0" fontId="0" fillId="0" borderId="31" xfId="0" applyBorder="1"/>
    <xf numFmtId="0" fontId="0" fillId="0" borderId="8" xfId="0" applyBorder="1"/>
    <xf numFmtId="0" fontId="0" fillId="0" borderId="33" xfId="0" applyBorder="1"/>
    <xf numFmtId="0" fontId="20" fillId="0" borderId="2" xfId="0" applyFont="1" applyFill="1" applyBorder="1" applyAlignment="1">
      <alignment horizontal="center"/>
    </xf>
    <xf numFmtId="0" fontId="0" fillId="0" borderId="2" xfId="0" applyFill="1" applyBorder="1"/>
    <xf numFmtId="0" fontId="0" fillId="0" borderId="33" xfId="0" applyBorder="1" applyAlignment="1">
      <alignment horizontal="right"/>
    </xf>
    <xf numFmtId="0" fontId="0" fillId="0" borderId="52" xfId="0" applyBorder="1"/>
    <xf numFmtId="0" fontId="0" fillId="0" borderId="39" xfId="0" applyBorder="1"/>
    <xf numFmtId="0" fontId="0" fillId="0" borderId="53" xfId="0" applyBorder="1"/>
    <xf numFmtId="14" fontId="0" fillId="0" borderId="59" xfId="0" applyNumberFormat="1" applyBorder="1"/>
    <xf numFmtId="0" fontId="4" fillId="0" borderId="39" xfId="0" applyFont="1" applyBorder="1" applyAlignment="1"/>
    <xf numFmtId="0" fontId="4" fillId="0" borderId="53" xfId="0" applyFont="1" applyBorder="1" applyAlignment="1"/>
    <xf numFmtId="14" fontId="4" fillId="0" borderId="59" xfId="0" applyNumberFormat="1" applyFont="1" applyBorder="1" applyAlignment="1">
      <alignment horizontal="center"/>
    </xf>
    <xf numFmtId="0" fontId="0" fillId="0" borderId="51" xfId="0" applyBorder="1"/>
    <xf numFmtId="14" fontId="0" fillId="0" borderId="76" xfId="0" applyNumberFormat="1" applyBorder="1"/>
    <xf numFmtId="0" fontId="0" fillId="0" borderId="72" xfId="0" applyBorder="1"/>
    <xf numFmtId="0" fontId="4" fillId="0" borderId="12" xfId="0" applyFont="1" applyBorder="1"/>
    <xf numFmtId="14" fontId="0" fillId="0" borderId="59" xfId="0" applyNumberFormat="1" applyBorder="1" applyAlignment="1">
      <alignment horizontal="right"/>
    </xf>
    <xf numFmtId="0" fontId="11" fillId="0" borderId="0" xfId="0" applyFont="1" applyFill="1"/>
    <xf numFmtId="14" fontId="4" fillId="0" borderId="5" xfId="0" applyNumberFormat="1" applyFont="1" applyBorder="1" applyAlignment="1">
      <alignment horizontal="center"/>
    </xf>
    <xf numFmtId="0" fontId="1" fillId="0" borderId="21" xfId="87" applyFont="1" applyBorder="1"/>
    <xf numFmtId="0" fontId="45" fillId="0" borderId="27" xfId="87" applyFont="1" applyBorder="1"/>
    <xf numFmtId="0" fontId="4" fillId="0" borderId="16" xfId="0" applyFont="1" applyBorder="1" applyAlignment="1"/>
    <xf numFmtId="0" fontId="4" fillId="0" borderId="28" xfId="0" applyFont="1" applyBorder="1" applyAlignment="1"/>
    <xf numFmtId="14" fontId="4" fillId="0" borderId="5" xfId="86" applyNumberFormat="1" applyFont="1" applyBorder="1" applyAlignment="1">
      <alignment horizontal="right"/>
    </xf>
    <xf numFmtId="0" fontId="45" fillId="0" borderId="41" xfId="87" applyFont="1" applyBorder="1"/>
    <xf numFmtId="0" fontId="4" fillId="0" borderId="40" xfId="0" applyFont="1" applyBorder="1"/>
    <xf numFmtId="0" fontId="4" fillId="0" borderId="54" xfId="0" applyFont="1" applyBorder="1"/>
    <xf numFmtId="14" fontId="0" fillId="0" borderId="5" xfId="0" applyNumberFormat="1" applyBorder="1"/>
    <xf numFmtId="14" fontId="0" fillId="0" borderId="5" xfId="0" applyNumberFormat="1" applyBorder="1" applyAlignment="1">
      <alignment horizontal="right"/>
    </xf>
    <xf numFmtId="0" fontId="4" fillId="0" borderId="41" xfId="0" applyFont="1" applyBorder="1"/>
    <xf numFmtId="0" fontId="0" fillId="0" borderId="40" xfId="0" applyBorder="1"/>
    <xf numFmtId="0" fontId="0" fillId="0" borderId="54" xfId="0" applyBorder="1"/>
    <xf numFmtId="14" fontId="4" fillId="0" borderId="5" xfId="0" applyNumberFormat="1" applyFont="1" applyBorder="1" applyAlignment="1">
      <alignment horizontal="right"/>
    </xf>
    <xf numFmtId="0" fontId="0" fillId="0" borderId="74" xfId="0" applyBorder="1"/>
    <xf numFmtId="0" fontId="0" fillId="0" borderId="75" xfId="0" applyBorder="1"/>
    <xf numFmtId="0" fontId="4" fillId="0" borderId="3" xfId="0" applyFont="1" applyBorder="1"/>
    <xf numFmtId="14" fontId="0" fillId="0" borderId="77" xfId="0" applyNumberFormat="1" applyBorder="1"/>
    <xf numFmtId="0" fontId="4" fillId="0" borderId="26" xfId="0" applyFont="1" applyBorder="1"/>
    <xf numFmtId="0" fontId="0" fillId="0" borderId="58" xfId="0" applyBorder="1"/>
    <xf numFmtId="0" fontId="0" fillId="0" borderId="30" xfId="0" applyBorder="1"/>
    <xf numFmtId="0" fontId="0" fillId="0" borderId="3" xfId="0" applyBorder="1"/>
    <xf numFmtId="14" fontId="0" fillId="0" borderId="78" xfId="0" applyNumberFormat="1" applyBorder="1"/>
    <xf numFmtId="0" fontId="0" fillId="0" borderId="5" xfId="0" applyBorder="1" applyAlignment="1">
      <alignment horizontal="right"/>
    </xf>
    <xf numFmtId="0" fontId="0" fillId="0" borderId="16" xfId="0" applyFill="1" applyBorder="1"/>
    <xf numFmtId="0" fontId="0" fillId="0" borderId="50" xfId="0" applyBorder="1"/>
    <xf numFmtId="0" fontId="0" fillId="0" borderId="79" xfId="0" applyBorder="1"/>
    <xf numFmtId="0" fontId="0" fillId="0" borderId="18" xfId="0" applyBorder="1" applyAlignment="1">
      <alignment horizontal="right"/>
    </xf>
    <xf numFmtId="0" fontId="20" fillId="0" borderId="0" xfId="0" applyFont="1"/>
    <xf numFmtId="0" fontId="13" fillId="31" borderId="11" xfId="0" applyFont="1" applyFill="1" applyBorder="1"/>
    <xf numFmtId="0" fontId="23" fillId="31" borderId="12" xfId="0" applyFont="1" applyFill="1" applyBorder="1"/>
    <xf numFmtId="0" fontId="0" fillId="31" borderId="13" xfId="0" applyFill="1" applyBorder="1"/>
    <xf numFmtId="0" fontId="13" fillId="31" borderId="23" xfId="0" applyFont="1" applyFill="1" applyBorder="1"/>
    <xf numFmtId="0" fontId="23" fillId="31" borderId="0" xfId="0" applyFont="1" applyFill="1" applyBorder="1"/>
    <xf numFmtId="0" fontId="0" fillId="31" borderId="1" xfId="0" applyFill="1" applyBorder="1"/>
    <xf numFmtId="0" fontId="10" fillId="31" borderId="1" xfId="0" applyFont="1" applyFill="1" applyBorder="1"/>
    <xf numFmtId="0" fontId="6" fillId="31" borderId="1" xfId="0" applyFont="1" applyFill="1" applyBorder="1"/>
    <xf numFmtId="0" fontId="13" fillId="31" borderId="14" xfId="0" applyFont="1" applyFill="1" applyBorder="1"/>
    <xf numFmtId="0" fontId="23" fillId="31" borderId="2" xfId="0" applyFont="1" applyFill="1" applyBorder="1"/>
    <xf numFmtId="0" fontId="0" fillId="31" borderId="15" xfId="0" applyFill="1" applyBorder="1"/>
    <xf numFmtId="0" fontId="13" fillId="0" borderId="0" xfId="0" applyFont="1"/>
    <xf numFmtId="0" fontId="20" fillId="31" borderId="12" xfId="0" applyFont="1" applyFill="1" applyBorder="1"/>
    <xf numFmtId="0" fontId="20" fillId="31" borderId="0" xfId="0" applyFont="1" applyFill="1" applyBorder="1"/>
    <xf numFmtId="0" fontId="42" fillId="31" borderId="14" xfId="0" applyFont="1" applyFill="1" applyBorder="1"/>
    <xf numFmtId="0" fontId="20" fillId="31" borderId="2" xfId="0" applyFont="1" applyFill="1" applyBorder="1"/>
    <xf numFmtId="0" fontId="7" fillId="0" borderId="41" xfId="0" applyNumberFormat="1" applyFont="1" applyBorder="1" applyAlignment="1">
      <alignment horizontal="center"/>
    </xf>
    <xf numFmtId="0" fontId="7" fillId="0" borderId="80" xfId="0" applyNumberFormat="1" applyFont="1" applyBorder="1"/>
    <xf numFmtId="0" fontId="7" fillId="0" borderId="6" xfId="0" applyNumberFormat="1" applyFont="1" applyBorder="1"/>
    <xf numFmtId="0" fontId="7" fillId="0" borderId="4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43" xfId="0" applyNumberFormat="1" applyBorder="1"/>
    <xf numFmtId="0" fontId="0" fillId="0" borderId="19" xfId="0" applyNumberFormat="1" applyBorder="1"/>
    <xf numFmtId="0" fontId="7" fillId="0" borderId="43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0" fillId="2" borderId="14" xfId="0" applyFill="1" applyBorder="1"/>
    <xf numFmtId="0" fontId="0" fillId="2" borderId="2" xfId="0" applyFill="1" applyBorder="1"/>
    <xf numFmtId="0" fontId="0" fillId="2" borderId="15" xfId="0" applyFill="1" applyBorder="1"/>
    <xf numFmtId="0" fontId="7" fillId="0" borderId="6" xfId="0" applyNumberFormat="1" applyFont="1" applyBorder="1" applyAlignment="1">
      <alignment horizontal="right"/>
    </xf>
    <xf numFmtId="0" fontId="0" fillId="5" borderId="81" xfId="0" applyFill="1" applyBorder="1" applyAlignment="1">
      <alignment horizontal="center"/>
    </xf>
    <xf numFmtId="0" fontId="0" fillId="29" borderId="12" xfId="0" applyFill="1" applyBorder="1" applyAlignment="1">
      <alignment horizontal="left" vertical="top" wrapText="1"/>
    </xf>
    <xf numFmtId="0" fontId="0" fillId="29" borderId="13" xfId="0" applyFill="1" applyBorder="1" applyAlignment="1">
      <alignment horizontal="left" vertical="top" wrapText="1"/>
    </xf>
    <xf numFmtId="0" fontId="12" fillId="2" borderId="23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0" fillId="2" borderId="0" xfId="0" applyFill="1" applyBorder="1"/>
    <xf numFmtId="0" fontId="0" fillId="2" borderId="1" xfId="0" applyFill="1" applyBorder="1"/>
    <xf numFmtId="0" fontId="0" fillId="0" borderId="86" xfId="0" applyBorder="1"/>
    <xf numFmtId="0" fontId="20" fillId="30" borderId="0" xfId="0" applyFont="1" applyFill="1" applyBorder="1" applyAlignment="1"/>
    <xf numFmtId="14" fontId="0" fillId="0" borderId="0" xfId="0" applyNumberFormat="1" applyBorder="1"/>
    <xf numFmtId="14" fontId="4" fillId="0" borderId="0" xfId="0" applyNumberFormat="1" applyFont="1" applyBorder="1"/>
    <xf numFmtId="0" fontId="0" fillId="0" borderId="12" xfId="0" applyBorder="1"/>
    <xf numFmtId="0" fontId="0" fillId="0" borderId="47" xfId="0" applyBorder="1"/>
    <xf numFmtId="0" fontId="0" fillId="0" borderId="95" xfId="0" applyBorder="1"/>
    <xf numFmtId="0" fontId="0" fillId="0" borderId="19" xfId="0" applyBorder="1"/>
    <xf numFmtId="14" fontId="0" fillId="0" borderId="18" xfId="0" applyNumberFormat="1" applyBorder="1"/>
    <xf numFmtId="0" fontId="4" fillId="0" borderId="26" xfId="0" applyFont="1" applyFill="1" applyBorder="1"/>
    <xf numFmtId="0" fontId="21" fillId="0" borderId="0" xfId="0" applyFont="1" applyAlignment="1">
      <alignment horizontal="right"/>
    </xf>
    <xf numFmtId="0" fontId="4" fillId="0" borderId="4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textRotation="90" shrinkToFit="1"/>
    </xf>
    <xf numFmtId="0" fontId="0" fillId="0" borderId="56" xfId="0" applyBorder="1" applyAlignment="1">
      <alignment horizontal="center" vertical="center" textRotation="90" shrinkToFit="1"/>
    </xf>
    <xf numFmtId="0" fontId="49" fillId="32" borderId="23" xfId="53" applyFont="1" applyFill="1" applyBorder="1" applyAlignment="1">
      <alignment horizontal="center"/>
    </xf>
    <xf numFmtId="0" fontId="49" fillId="32" borderId="0" xfId="53" applyFont="1" applyFill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50" fillId="29" borderId="23" xfId="0" applyFont="1" applyFill="1" applyBorder="1" applyAlignment="1">
      <alignment horizontal="left" vertical="top" wrapText="1"/>
    </xf>
    <xf numFmtId="0" fontId="50" fillId="29" borderId="0" xfId="0" applyFont="1" applyFill="1" applyBorder="1" applyAlignment="1">
      <alignment horizontal="left" vertical="top" wrapText="1"/>
    </xf>
    <xf numFmtId="0" fontId="50" fillId="29" borderId="1" xfId="0" applyFont="1" applyFill="1" applyBorder="1" applyAlignment="1">
      <alignment horizontal="left" vertical="top" wrapText="1"/>
    </xf>
    <xf numFmtId="0" fontId="50" fillId="29" borderId="83" xfId="0" applyFont="1" applyFill="1" applyBorder="1" applyAlignment="1">
      <alignment horizontal="left" vertical="top" wrapText="1"/>
    </xf>
    <xf numFmtId="0" fontId="50" fillId="29" borderId="82" xfId="0" applyFont="1" applyFill="1" applyBorder="1" applyAlignment="1">
      <alignment horizontal="left" vertical="top" wrapText="1"/>
    </xf>
    <xf numFmtId="0" fontId="50" fillId="29" borderId="84" xfId="0" applyFont="1" applyFill="1" applyBorder="1" applyAlignment="1">
      <alignment horizontal="left" vertical="top" wrapText="1"/>
    </xf>
    <xf numFmtId="0" fontId="4" fillId="29" borderId="83" xfId="0" applyFont="1" applyFill="1" applyBorder="1" applyAlignment="1">
      <alignment horizontal="left" vertical="top" wrapText="1"/>
    </xf>
    <xf numFmtId="0" fontId="4" fillId="29" borderId="82" xfId="0" applyFont="1" applyFill="1" applyBorder="1" applyAlignment="1">
      <alignment horizontal="left" vertical="top" wrapText="1"/>
    </xf>
    <xf numFmtId="0" fontId="4" fillId="29" borderId="84" xfId="0" applyFont="1" applyFill="1" applyBorder="1" applyAlignment="1">
      <alignment horizontal="left" vertical="top" wrapText="1"/>
    </xf>
    <xf numFmtId="0" fontId="4" fillId="29" borderId="87" xfId="0" applyFont="1" applyFill="1" applyBorder="1" applyAlignment="1">
      <alignment horizontal="center" vertical="top" wrapText="1"/>
    </xf>
    <xf numFmtId="0" fontId="4" fillId="29" borderId="88" xfId="0" applyFont="1" applyFill="1" applyBorder="1" applyAlignment="1">
      <alignment horizontal="center" vertical="top" wrapText="1"/>
    </xf>
    <xf numFmtId="0" fontId="4" fillId="29" borderId="89" xfId="0" applyFont="1" applyFill="1" applyBorder="1" applyAlignment="1">
      <alignment horizontal="center" vertical="top" wrapText="1"/>
    </xf>
    <xf numFmtId="0" fontId="4" fillId="29" borderId="23" xfId="0" applyFont="1" applyFill="1" applyBorder="1" applyAlignment="1">
      <alignment horizontal="center" vertical="top" wrapText="1"/>
    </xf>
    <xf numFmtId="0" fontId="4" fillId="29" borderId="0" xfId="0" applyFont="1" applyFill="1" applyBorder="1" applyAlignment="1">
      <alignment horizontal="center" vertical="top" wrapText="1"/>
    </xf>
    <xf numFmtId="0" fontId="4" fillId="29" borderId="1" xfId="0" applyFont="1" applyFill="1" applyBorder="1" applyAlignment="1">
      <alignment horizontal="center" vertical="top" wrapText="1"/>
    </xf>
    <xf numFmtId="0" fontId="4" fillId="29" borderId="85" xfId="0" applyFont="1" applyFill="1" applyBorder="1" applyAlignment="1">
      <alignment horizontal="left" vertical="top" wrapText="1"/>
    </xf>
    <xf numFmtId="0" fontId="4" fillId="29" borderId="90" xfId="0" applyFont="1" applyFill="1" applyBorder="1" applyAlignment="1">
      <alignment horizontal="left" vertical="top" wrapText="1"/>
    </xf>
    <xf numFmtId="0" fontId="4" fillId="29" borderId="91" xfId="0" applyFont="1" applyFill="1" applyBorder="1" applyAlignment="1">
      <alignment horizontal="left" vertical="top" wrapText="1"/>
    </xf>
    <xf numFmtId="0" fontId="4" fillId="29" borderId="92" xfId="0" applyFont="1" applyFill="1" applyBorder="1" applyAlignment="1">
      <alignment horizontal="left" vertical="top" wrapText="1"/>
    </xf>
    <xf numFmtId="0" fontId="4" fillId="29" borderId="93" xfId="0" applyFont="1" applyFill="1" applyBorder="1" applyAlignment="1">
      <alignment horizontal="left" vertical="top" wrapText="1"/>
    </xf>
    <xf numFmtId="0" fontId="4" fillId="29" borderId="94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10" fillId="3" borderId="1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20" fillId="30" borderId="10" xfId="0" applyFont="1" applyFill="1" applyBorder="1" applyAlignment="1">
      <alignment horizontal="center"/>
    </xf>
    <xf numFmtId="0" fontId="20" fillId="30" borderId="8" xfId="0" applyFont="1" applyFill="1" applyBorder="1" applyAlignment="1">
      <alignment horizontal="center"/>
    </xf>
    <xf numFmtId="0" fontId="20" fillId="30" borderId="9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13" fillId="4" borderId="10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3" fillId="4" borderId="23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0" fillId="0" borderId="6" xfId="0" applyBorder="1" applyAlignment="1"/>
    <xf numFmtId="0" fontId="5" fillId="2" borderId="7" xfId="0" applyFont="1" applyFill="1" applyBorder="1" applyAlignment="1">
      <alignment horizontal="left"/>
    </xf>
    <xf numFmtId="0" fontId="0" fillId="0" borderId="7" xfId="0" applyBorder="1" applyAlignment="1"/>
    <xf numFmtId="0" fontId="5" fillId="2" borderId="19" xfId="0" applyFont="1" applyFill="1" applyBorder="1" applyAlignment="1">
      <alignment horizontal="left"/>
    </xf>
    <xf numFmtId="0" fontId="0" fillId="0" borderId="19" xfId="0" applyBorder="1" applyAlignment="1"/>
    <xf numFmtId="20" fontId="9" fillId="0" borderId="2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5" fillId="2" borderId="51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0" fontId="6" fillId="0" borderId="71" xfId="0" applyFont="1" applyBorder="1" applyAlignment="1">
      <alignment horizontal="center" vertical="center" textRotation="90" shrinkToFit="1"/>
    </xf>
    <xf numFmtId="0" fontId="6" fillId="0" borderId="49" xfId="0" applyFont="1" applyBorder="1" applyAlignment="1">
      <alignment horizontal="center" vertical="center" textRotation="90" shrinkToFit="1"/>
    </xf>
    <xf numFmtId="0" fontId="6" fillId="0" borderId="70" xfId="0" applyFont="1" applyBorder="1" applyAlignment="1">
      <alignment horizontal="center" vertical="center" textRotation="90" shrinkToFit="1"/>
    </xf>
    <xf numFmtId="0" fontId="6" fillId="0" borderId="19" xfId="0" applyFont="1" applyBorder="1" applyAlignment="1">
      <alignment horizontal="center" vertical="center" textRotation="90" shrinkToFit="1"/>
    </xf>
    <xf numFmtId="0" fontId="5" fillId="2" borderId="50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/>
    </xf>
    <xf numFmtId="0" fontId="20" fillId="30" borderId="11" xfId="0" applyFont="1" applyFill="1" applyBorder="1" applyAlignment="1">
      <alignment horizontal="center"/>
    </xf>
    <xf numFmtId="0" fontId="20" fillId="30" borderId="12" xfId="0" applyFont="1" applyFill="1" applyBorder="1" applyAlignment="1">
      <alignment horizontal="center"/>
    </xf>
    <xf numFmtId="0" fontId="20" fillId="30" borderId="13" xfId="0" applyFont="1" applyFill="1" applyBorder="1" applyAlignment="1">
      <alignment horizontal="center"/>
    </xf>
  </cellXfs>
  <cellStyles count="8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uthevingsfarge 1 2" xfId="9"/>
    <cellStyle name="20% - uthevingsfarge 2 2" xfId="10"/>
    <cellStyle name="20% - uthevingsfarge 3 2" xfId="11"/>
    <cellStyle name="20% - uthevingsfarge 4 2" xfId="12"/>
    <cellStyle name="20% - uthevingsfarge 5 2" xfId="13"/>
    <cellStyle name="20% - uthevingsfarge 6 2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uthevingsfarge 1 2" xfId="21"/>
    <cellStyle name="40% - uthevingsfarge 2 2" xfId="22"/>
    <cellStyle name="40% - uthevingsfarge 3 2" xfId="23"/>
    <cellStyle name="40% - uthevingsfarge 4 2" xfId="24"/>
    <cellStyle name="40% - uthevingsfarge 5 2" xfId="25"/>
    <cellStyle name="40% - uthevingsfarge 6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uthevingsfarge 1 2" xfId="33"/>
    <cellStyle name="60% - uthevingsfarge 2 2" xfId="34"/>
    <cellStyle name="60% - uthevingsfarge 3 2" xfId="35"/>
    <cellStyle name="60% - uthevingsfarge 4 2" xfId="36"/>
    <cellStyle name="60% - uthevingsfarge 5 2" xfId="37"/>
    <cellStyle name="60% - uthevingsfarge 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Beregning 2" xfId="46"/>
    <cellStyle name="Calculation" xfId="47"/>
    <cellStyle name="Check Cell" xfId="48"/>
    <cellStyle name="Dårlig 2" xfId="49"/>
    <cellStyle name="Explanatory Text" xfId="50"/>
    <cellStyle name="Forklarende tekst 2" xfId="51"/>
    <cellStyle name="God" xfId="53" builtinId="26"/>
    <cellStyle name="God 2" xfId="52"/>
    <cellStyle name="Heading 1" xfId="54"/>
    <cellStyle name="Heading 2" xfId="55"/>
    <cellStyle name="Heading 3" xfId="56"/>
    <cellStyle name="Heading 4" xfId="57"/>
    <cellStyle name="Inndata 2" xfId="58"/>
    <cellStyle name="Input" xfId="59"/>
    <cellStyle name="Koblet celle 2" xfId="60"/>
    <cellStyle name="Kontrollcelle 2" xfId="61"/>
    <cellStyle name="Linked Cell" xfId="62"/>
    <cellStyle name="Merknad 2" xfId="63"/>
    <cellStyle name="Neutral" xfId="64"/>
    <cellStyle name="Normal" xfId="0" builtinId="0"/>
    <cellStyle name="Normal 2" xfId="2"/>
    <cellStyle name="Normal 3" xfId="1"/>
    <cellStyle name="Normal 3 2" xfId="87"/>
    <cellStyle name="Normal 4" xfId="86"/>
    <cellStyle name="Normal 5" xfId="85"/>
    <cellStyle name="Normal 6" xfId="88"/>
    <cellStyle name="Note" xfId="65"/>
    <cellStyle name="Nøytral 2" xfId="66"/>
    <cellStyle name="Output" xfId="67"/>
    <cellStyle name="Overskrift 1 2" xfId="68"/>
    <cellStyle name="Overskrift 2 2" xfId="69"/>
    <cellStyle name="Overskrift 3 2" xfId="70"/>
    <cellStyle name="Overskrift 4 2" xfId="71"/>
    <cellStyle name="Title" xfId="72"/>
    <cellStyle name="Tittel 2" xfId="73"/>
    <cellStyle name="Total" xfId="74"/>
    <cellStyle name="Totalt 2" xfId="75"/>
    <cellStyle name="Utdata 2" xfId="76"/>
    <cellStyle name="Uthevingsfarge1 2" xfId="77"/>
    <cellStyle name="Uthevingsfarge2 2" xfId="78"/>
    <cellStyle name="Uthevingsfarge3 2" xfId="79"/>
    <cellStyle name="Uthevingsfarge4 2" xfId="80"/>
    <cellStyle name="Uthevingsfarge5 2" xfId="81"/>
    <cellStyle name="Uthevingsfarge6 2" xfId="82"/>
    <cellStyle name="Varseltekst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N51"/>
  <sheetViews>
    <sheetView tabSelected="1" zoomScale="60" zoomScaleNormal="60" workbookViewId="0">
      <selection activeCell="B1" sqref="B1:AG1"/>
    </sheetView>
  </sheetViews>
  <sheetFormatPr baseColWidth="10" defaultColWidth="9.140625" defaultRowHeight="12.75" x14ac:dyDescent="0.2"/>
  <cols>
    <col min="2" max="2" width="4.7109375" customWidth="1"/>
    <col min="3" max="6" width="4.140625" customWidth="1"/>
    <col min="7" max="7" width="5.42578125" customWidth="1"/>
    <col min="8" max="8" width="10.85546875" customWidth="1"/>
    <col min="9" max="14" width="4.140625" customWidth="1"/>
    <col min="15" max="15" width="10.7109375" customWidth="1"/>
    <col min="16" max="17" width="3" style="62" customWidth="1"/>
    <col min="18" max="19" width="4.140625" customWidth="1"/>
    <col min="20" max="20" width="5.140625" customWidth="1"/>
    <col min="21" max="23" width="4.140625" customWidth="1"/>
    <col min="24" max="24" width="1.140625" customWidth="1"/>
    <col min="25" max="25" width="4.5703125" customWidth="1"/>
    <col min="26" max="26" width="5.140625" customWidth="1"/>
    <col min="27" max="28" width="4.140625" customWidth="1"/>
    <col min="29" max="29" width="0.85546875" style="2" customWidth="1"/>
    <col min="30" max="30" width="4.7109375" customWidth="1"/>
    <col min="31" max="31" width="5.140625" customWidth="1"/>
    <col min="32" max="33" width="4.140625" customWidth="1"/>
    <col min="34" max="37" width="11.42578125" customWidth="1"/>
  </cols>
  <sheetData>
    <row r="1" spans="2:40" ht="15.75" thickBot="1" x14ac:dyDescent="0.3">
      <c r="B1" s="320" t="s">
        <v>274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2"/>
      <c r="Z1" s="322"/>
      <c r="AA1" s="322"/>
      <c r="AB1" s="322"/>
      <c r="AC1" s="322"/>
      <c r="AD1" s="322"/>
      <c r="AE1" s="322"/>
      <c r="AF1" s="322"/>
      <c r="AG1" s="323"/>
      <c r="AH1" s="266" t="s">
        <v>85</v>
      </c>
      <c r="AI1" s="267"/>
      <c r="AJ1" s="267"/>
      <c r="AK1" s="267"/>
      <c r="AL1" s="267"/>
    </row>
    <row r="2" spans="2:40" ht="15" hidden="1" customHeight="1" x14ac:dyDescent="0.25">
      <c r="B2" s="324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2"/>
      <c r="Y2" s="2"/>
      <c r="Z2" s="2"/>
      <c r="AA2" s="2"/>
      <c r="AB2" s="2"/>
      <c r="AD2" s="2"/>
      <c r="AE2" s="2"/>
      <c r="AF2" s="2"/>
      <c r="AG2" s="4"/>
    </row>
    <row r="3" spans="2:40" ht="15" hidden="1" customHeight="1" x14ac:dyDescent="0.25"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2"/>
      <c r="Y3" s="2"/>
      <c r="Z3" s="2"/>
      <c r="AA3" s="2"/>
      <c r="AB3" s="2"/>
      <c r="AD3" s="2"/>
      <c r="AE3" s="2"/>
      <c r="AF3" s="2"/>
      <c r="AG3" s="4"/>
    </row>
    <row r="4" spans="2:40" s="1" customFormat="1" ht="16.5" thickBot="1" x14ac:dyDescent="0.3">
      <c r="B4" s="334" t="s">
        <v>22</v>
      </c>
      <c r="C4" s="330"/>
      <c r="D4" s="328" t="s">
        <v>4</v>
      </c>
      <c r="E4" s="329"/>
      <c r="F4" s="330"/>
      <c r="G4" s="328" t="s">
        <v>5</v>
      </c>
      <c r="H4" s="329"/>
      <c r="I4" s="328" t="s">
        <v>35</v>
      </c>
      <c r="J4" s="329"/>
      <c r="K4" s="329"/>
      <c r="L4" s="330"/>
      <c r="M4" s="328" t="s">
        <v>6</v>
      </c>
      <c r="N4" s="329"/>
      <c r="O4" s="329"/>
      <c r="P4" s="329"/>
      <c r="Q4" s="330"/>
      <c r="R4" s="331" t="s">
        <v>7</v>
      </c>
      <c r="S4" s="332"/>
      <c r="T4" s="333"/>
      <c r="U4" s="331" t="s">
        <v>8</v>
      </c>
      <c r="V4" s="332"/>
      <c r="W4" s="332"/>
      <c r="X4" s="331" t="s">
        <v>9</v>
      </c>
      <c r="Y4" s="332"/>
      <c r="Z4" s="332"/>
      <c r="AA4" s="333"/>
      <c r="AB4" s="31" t="s">
        <v>26</v>
      </c>
      <c r="AC4" s="27"/>
      <c r="AD4" s="12"/>
      <c r="AE4" s="12"/>
      <c r="AF4" s="29" t="s">
        <v>3</v>
      </c>
      <c r="AG4" s="38" t="s">
        <v>20</v>
      </c>
      <c r="AI4"/>
      <c r="AJ4" s="211"/>
      <c r="AK4" s="211"/>
      <c r="AL4"/>
      <c r="AM4"/>
      <c r="AN4" s="142"/>
    </row>
    <row r="5" spans="2:40" ht="19.5" thickBot="1" x14ac:dyDescent="0.35">
      <c r="B5" s="292"/>
      <c r="C5" s="293"/>
      <c r="D5" s="352"/>
      <c r="E5" s="348"/>
      <c r="F5" s="353"/>
      <c r="G5" s="347"/>
      <c r="H5" s="348"/>
      <c r="I5" s="349" t="s">
        <v>86</v>
      </c>
      <c r="J5" s="350"/>
      <c r="K5" s="350"/>
      <c r="L5" s="351"/>
      <c r="M5" s="339"/>
      <c r="N5" s="340"/>
      <c r="O5" s="340"/>
      <c r="P5" s="340"/>
      <c r="Q5" s="293"/>
      <c r="R5" s="339"/>
      <c r="S5" s="340"/>
      <c r="T5" s="293"/>
      <c r="U5" s="339"/>
      <c r="V5" s="340"/>
      <c r="W5" s="340"/>
      <c r="X5" s="93"/>
      <c r="Z5" s="62" t="s">
        <v>49</v>
      </c>
      <c r="AB5" s="33" t="s">
        <v>16</v>
      </c>
      <c r="AC5" s="14"/>
      <c r="AD5" s="15"/>
      <c r="AE5" s="34"/>
      <c r="AF5" s="24"/>
      <c r="AG5" s="18"/>
      <c r="AJ5" s="212" t="s">
        <v>69</v>
      </c>
      <c r="AK5" s="213"/>
      <c r="AL5" s="214"/>
      <c r="AN5" s="142"/>
    </row>
    <row r="6" spans="2:40" ht="18" x14ac:dyDescent="0.25">
      <c r="B6" s="354" t="s">
        <v>10</v>
      </c>
      <c r="C6" s="355"/>
      <c r="D6" s="355"/>
      <c r="E6" s="73"/>
      <c r="F6" s="74"/>
      <c r="G6" s="74"/>
      <c r="H6" s="74"/>
      <c r="I6" s="74"/>
      <c r="J6" s="74"/>
      <c r="K6" s="74"/>
      <c r="L6" s="74"/>
      <c r="M6" s="75"/>
      <c r="N6" s="75"/>
      <c r="O6" s="341" t="s">
        <v>30</v>
      </c>
      <c r="P6" s="342"/>
      <c r="Q6" s="342"/>
      <c r="R6" s="77"/>
      <c r="S6" s="74"/>
      <c r="T6" s="74"/>
      <c r="U6" s="74"/>
      <c r="V6" s="74"/>
      <c r="W6" s="74"/>
      <c r="X6" s="74"/>
      <c r="Y6" s="74"/>
      <c r="Z6" s="74"/>
      <c r="AA6" s="76"/>
      <c r="AB6" s="33" t="s">
        <v>17</v>
      </c>
      <c r="AC6" s="28"/>
      <c r="AD6" s="15"/>
      <c r="AE6" s="34"/>
      <c r="AF6" s="25"/>
      <c r="AG6" s="18"/>
      <c r="AJ6" s="215"/>
      <c r="AK6" s="216"/>
      <c r="AL6" s="217"/>
      <c r="AN6" s="142"/>
    </row>
    <row r="7" spans="2:40" ht="18" x14ac:dyDescent="0.25">
      <c r="B7" s="301" t="s">
        <v>11</v>
      </c>
      <c r="C7" s="302"/>
      <c r="D7" s="302"/>
      <c r="E7" s="71"/>
      <c r="F7" s="72"/>
      <c r="G7" s="72"/>
      <c r="H7" s="72"/>
      <c r="I7" s="72"/>
      <c r="J7" s="72"/>
      <c r="K7" s="72"/>
      <c r="L7" s="72"/>
      <c r="M7" s="72"/>
      <c r="N7" s="72"/>
      <c r="O7" s="343" t="s">
        <v>31</v>
      </c>
      <c r="P7" s="344"/>
      <c r="Q7" s="344"/>
      <c r="R7" s="78"/>
      <c r="S7" s="72"/>
      <c r="T7" s="72"/>
      <c r="U7" s="72"/>
      <c r="V7" s="72"/>
      <c r="W7" s="72"/>
      <c r="X7" s="72"/>
      <c r="Y7" s="72"/>
      <c r="Z7" s="72"/>
      <c r="AA7" s="79"/>
      <c r="AB7" s="33" t="s">
        <v>27</v>
      </c>
      <c r="AC7" s="14"/>
      <c r="AD7" s="15"/>
      <c r="AE7" s="34"/>
      <c r="AF7" s="25"/>
      <c r="AG7" s="18"/>
      <c r="AI7" s="3"/>
      <c r="AJ7" s="215" t="s">
        <v>70</v>
      </c>
      <c r="AK7" s="216"/>
      <c r="AL7" s="218"/>
      <c r="AM7" s="3"/>
      <c r="AN7" s="143"/>
    </row>
    <row r="8" spans="2:40" ht="18.75" thickBot="1" x14ac:dyDescent="0.3">
      <c r="B8" s="360" t="s">
        <v>12</v>
      </c>
      <c r="C8" s="361"/>
      <c r="D8" s="361"/>
      <c r="E8" s="80"/>
      <c r="F8" s="81"/>
      <c r="G8" s="81"/>
      <c r="H8" s="81"/>
      <c r="I8" s="81"/>
      <c r="J8" s="81"/>
      <c r="K8" s="81"/>
      <c r="L8" s="81"/>
      <c r="M8" s="81"/>
      <c r="N8" s="81"/>
      <c r="O8" s="345" t="s">
        <v>32</v>
      </c>
      <c r="P8" s="346"/>
      <c r="Q8" s="346"/>
      <c r="R8" s="82"/>
      <c r="S8" s="81"/>
      <c r="T8" s="81"/>
      <c r="U8" s="81"/>
      <c r="V8" s="81"/>
      <c r="W8" s="81"/>
      <c r="X8" s="81"/>
      <c r="Y8" s="81"/>
      <c r="Z8" s="81"/>
      <c r="AA8" s="83"/>
      <c r="AB8" s="46" t="s">
        <v>36</v>
      </c>
      <c r="AC8" s="49"/>
      <c r="AD8" s="47"/>
      <c r="AE8" s="48"/>
      <c r="AF8" s="26"/>
      <c r="AG8" s="19"/>
      <c r="AJ8" s="215" t="s">
        <v>71</v>
      </c>
      <c r="AK8" s="216"/>
      <c r="AL8" s="217"/>
      <c r="AN8" s="142"/>
    </row>
    <row r="9" spans="2:40" s="3" customFormat="1" ht="18.75" thickBot="1" x14ac:dyDescent="0.3">
      <c r="B9" s="297" t="s">
        <v>13</v>
      </c>
      <c r="C9" s="298"/>
      <c r="D9" s="298"/>
      <c r="E9" s="299"/>
      <c r="F9" s="299"/>
      <c r="G9" s="299"/>
      <c r="H9" s="299"/>
      <c r="I9" s="300" t="s">
        <v>14</v>
      </c>
      <c r="J9" s="299"/>
      <c r="K9" s="299"/>
      <c r="L9" s="299"/>
      <c r="M9" s="299"/>
      <c r="N9" s="299"/>
      <c r="O9" s="299"/>
      <c r="P9" s="294" t="s">
        <v>28</v>
      </c>
      <c r="Q9" s="295"/>
      <c r="R9" s="295"/>
      <c r="S9" s="295"/>
      <c r="T9" s="295"/>
      <c r="U9" s="295"/>
      <c r="V9" s="295"/>
      <c r="W9" s="296"/>
      <c r="X9" s="303"/>
      <c r="Y9" s="304"/>
      <c r="Z9" s="304"/>
      <c r="AA9" s="305"/>
      <c r="AB9" s="32" t="s">
        <v>18</v>
      </c>
      <c r="AC9" s="53"/>
      <c r="AD9" s="16"/>
      <c r="AE9" s="16"/>
      <c r="AF9" s="66">
        <f>V41</f>
        <v>0</v>
      </c>
      <c r="AG9" s="67">
        <f>W41</f>
        <v>0</v>
      </c>
      <c r="AI9" s="1"/>
      <c r="AJ9" s="215" t="s">
        <v>72</v>
      </c>
      <c r="AK9" s="216"/>
      <c r="AL9" s="219"/>
      <c r="AM9" s="1"/>
      <c r="AN9" s="144"/>
    </row>
    <row r="10" spans="2:40" ht="16.5" customHeight="1" thickBot="1" x14ac:dyDescent="0.3">
      <c r="B10" s="306"/>
      <c r="C10" s="307"/>
      <c r="D10" s="307"/>
      <c r="E10" s="307"/>
      <c r="F10" s="307"/>
      <c r="G10" s="307"/>
      <c r="H10" s="308"/>
      <c r="I10" s="306"/>
      <c r="J10" s="307"/>
      <c r="K10" s="307"/>
      <c r="L10" s="307"/>
      <c r="M10" s="307"/>
      <c r="N10" s="307"/>
      <c r="O10" s="308"/>
      <c r="P10" s="309" t="s">
        <v>3</v>
      </c>
      <c r="Q10" s="311" t="s">
        <v>20</v>
      </c>
      <c r="R10" s="262" t="s">
        <v>0</v>
      </c>
      <c r="S10" s="264" t="s">
        <v>1</v>
      </c>
      <c r="T10" s="358" t="s">
        <v>15</v>
      </c>
      <c r="U10" s="356" t="s">
        <v>29</v>
      </c>
      <c r="V10" s="313" t="s">
        <v>37</v>
      </c>
      <c r="W10" s="314"/>
      <c r="X10" s="2"/>
      <c r="Y10" s="60"/>
      <c r="Z10" s="61"/>
      <c r="AA10" s="61"/>
      <c r="AB10" s="36" t="s">
        <v>19</v>
      </c>
      <c r="AC10" s="50"/>
      <c r="AD10" s="9"/>
      <c r="AE10" s="9"/>
      <c r="AF10" s="13"/>
      <c r="AG10" s="10"/>
      <c r="AJ10" s="215" t="s">
        <v>73</v>
      </c>
      <c r="AK10" s="216"/>
      <c r="AL10" s="217"/>
      <c r="AN10" s="142"/>
    </row>
    <row r="11" spans="2:40" s="1" customFormat="1" ht="18.75" thickBot="1" x14ac:dyDescent="0.3">
      <c r="B11" s="137"/>
      <c r="C11" s="138"/>
      <c r="D11" s="139"/>
      <c r="E11" s="139"/>
      <c r="F11" s="139"/>
      <c r="G11" s="139"/>
      <c r="H11" s="140"/>
      <c r="I11" s="104"/>
      <c r="J11" s="105"/>
      <c r="K11" s="96"/>
      <c r="L11" s="96"/>
      <c r="M11" s="96"/>
      <c r="N11" s="106"/>
      <c r="O11" s="107"/>
      <c r="P11" s="310"/>
      <c r="Q11" s="312"/>
      <c r="R11" s="263"/>
      <c r="S11" s="265"/>
      <c r="T11" s="359"/>
      <c r="U11" s="357"/>
      <c r="V11" s="315"/>
      <c r="W11" s="316"/>
      <c r="X11" s="12"/>
      <c r="Y11" s="317">
        <f>B10</f>
        <v>0</v>
      </c>
      <c r="Z11" s="318"/>
      <c r="AA11" s="318"/>
      <c r="AB11" s="319"/>
      <c r="AC11" s="37"/>
      <c r="AD11" s="317">
        <f>I10</f>
        <v>0</v>
      </c>
      <c r="AE11" s="318"/>
      <c r="AF11" s="318"/>
      <c r="AG11" s="319"/>
      <c r="AI11"/>
      <c r="AJ11" s="220" t="s">
        <v>74</v>
      </c>
      <c r="AK11" s="221"/>
      <c r="AL11" s="222"/>
      <c r="AM11"/>
      <c r="AN11" s="142"/>
    </row>
    <row r="12" spans="2:40" ht="16.5" thickBot="1" x14ac:dyDescent="0.3">
      <c r="B12" s="125"/>
      <c r="C12" s="126"/>
      <c r="D12" s="127"/>
      <c r="E12" s="127"/>
      <c r="F12" s="127"/>
      <c r="G12" s="128"/>
      <c r="H12" s="141"/>
      <c r="I12" s="108"/>
      <c r="J12" s="109"/>
      <c r="K12" s="110"/>
      <c r="L12" s="110"/>
      <c r="M12" s="110"/>
      <c r="N12" s="111"/>
      <c r="O12" s="112"/>
      <c r="P12" s="88"/>
      <c r="Q12" s="228"/>
      <c r="R12" s="229"/>
      <c r="S12" s="230"/>
      <c r="T12" s="243"/>
      <c r="U12" s="243"/>
      <c r="V12" s="68">
        <f>P12</f>
        <v>0</v>
      </c>
      <c r="W12" s="231">
        <f>Q12</f>
        <v>0</v>
      </c>
      <c r="X12" s="2"/>
      <c r="Y12" s="42" t="s">
        <v>0</v>
      </c>
      <c r="Z12" s="43" t="s">
        <v>15</v>
      </c>
      <c r="AA12" s="44" t="s">
        <v>2</v>
      </c>
      <c r="AB12" s="45" t="s">
        <v>24</v>
      </c>
      <c r="AC12" s="51"/>
      <c r="AD12" s="42" t="s">
        <v>0</v>
      </c>
      <c r="AE12" s="43" t="s">
        <v>15</v>
      </c>
      <c r="AF12" s="44" t="s">
        <v>2</v>
      </c>
      <c r="AG12" s="45" t="s">
        <v>24</v>
      </c>
      <c r="AJ12" s="223"/>
      <c r="AK12" s="211"/>
      <c r="AN12" s="142"/>
    </row>
    <row r="13" spans="2:40" ht="16.5" thickBot="1" x14ac:dyDescent="0.3">
      <c r="B13" s="129"/>
      <c r="C13" s="94"/>
      <c r="D13" s="130"/>
      <c r="E13" s="130"/>
      <c r="F13" s="130"/>
      <c r="G13" s="131"/>
      <c r="H13" s="132"/>
      <c r="I13" s="113"/>
      <c r="J13" s="114"/>
      <c r="K13" s="115"/>
      <c r="L13" s="115"/>
      <c r="M13" s="115"/>
      <c r="N13" s="116"/>
      <c r="O13" s="117"/>
      <c r="P13" s="89"/>
      <c r="Q13" s="70"/>
      <c r="R13" s="64"/>
      <c r="S13" s="7"/>
      <c r="T13" s="243"/>
      <c r="U13" s="39"/>
      <c r="V13" s="69">
        <f>V12+P13</f>
        <v>0</v>
      </c>
      <c r="W13" s="6">
        <f>Q13+W12</f>
        <v>0</v>
      </c>
      <c r="X13" s="2"/>
      <c r="Y13" s="40"/>
      <c r="Z13" s="243"/>
      <c r="AA13" s="58"/>
      <c r="AB13" s="23"/>
      <c r="AC13" s="21"/>
      <c r="AD13" s="40"/>
      <c r="AE13" s="243"/>
      <c r="AF13" s="41"/>
      <c r="AG13" s="23"/>
      <c r="AJ13" s="223"/>
      <c r="AK13" s="211"/>
      <c r="AN13" s="142"/>
    </row>
    <row r="14" spans="2:40" ht="15.75" x14ac:dyDescent="0.25">
      <c r="B14" s="129"/>
      <c r="C14" s="94"/>
      <c r="D14" s="130"/>
      <c r="E14" s="130"/>
      <c r="F14" s="130"/>
      <c r="G14" s="131"/>
      <c r="H14" s="132"/>
      <c r="I14" s="113"/>
      <c r="J14" s="114"/>
      <c r="K14" s="115"/>
      <c r="L14" s="115"/>
      <c r="M14" s="115"/>
      <c r="N14" s="116"/>
      <c r="O14" s="117"/>
      <c r="P14" s="90"/>
      <c r="Q14" s="70"/>
      <c r="R14" s="64"/>
      <c r="S14" s="7"/>
      <c r="T14" s="243"/>
      <c r="U14" s="39" t="s">
        <v>23</v>
      </c>
      <c r="V14" s="69">
        <f t="shared" ref="V14:V41" si="0">V13+P14</f>
        <v>0</v>
      </c>
      <c r="W14" s="6">
        <f t="shared" ref="W14:W41" si="1">Q14+W13</f>
        <v>0</v>
      </c>
      <c r="X14" s="2"/>
      <c r="Y14" s="35"/>
      <c r="Z14" s="243"/>
      <c r="AA14" s="30"/>
      <c r="AB14" s="23"/>
      <c r="AC14" s="21"/>
      <c r="AD14" s="35"/>
      <c r="AE14" s="243"/>
      <c r="AF14" s="30"/>
      <c r="AG14" s="22"/>
      <c r="AJ14" s="212" t="s">
        <v>75</v>
      </c>
      <c r="AK14" s="224"/>
      <c r="AL14" s="214"/>
      <c r="AN14" s="142"/>
    </row>
    <row r="15" spans="2:40" ht="15.75" x14ac:dyDescent="0.25">
      <c r="B15" s="129"/>
      <c r="C15" s="94"/>
      <c r="D15" s="95"/>
      <c r="E15" s="95"/>
      <c r="F15" s="95"/>
      <c r="G15" s="97"/>
      <c r="H15" s="132"/>
      <c r="I15" s="113"/>
      <c r="J15" s="114"/>
      <c r="K15" s="115"/>
      <c r="L15" s="115"/>
      <c r="M15" s="115"/>
      <c r="N15" s="116"/>
      <c r="O15" s="118"/>
      <c r="P15" s="90"/>
      <c r="Q15" s="70"/>
      <c r="R15" s="64"/>
      <c r="S15" s="7"/>
      <c r="T15" s="243"/>
      <c r="U15" s="39"/>
      <c r="V15" s="69">
        <f t="shared" si="0"/>
        <v>0</v>
      </c>
      <c r="W15" s="6">
        <f t="shared" si="1"/>
        <v>0</v>
      </c>
      <c r="X15" s="2"/>
      <c r="Y15" s="35"/>
      <c r="Z15" s="243"/>
      <c r="AA15" s="59"/>
      <c r="AB15" s="23" t="s">
        <v>23</v>
      </c>
      <c r="AC15" s="21"/>
      <c r="AD15" s="35"/>
      <c r="AE15" s="243"/>
      <c r="AF15" s="30"/>
      <c r="AG15" s="22"/>
      <c r="AJ15" s="215"/>
      <c r="AK15" s="225"/>
      <c r="AL15" s="217"/>
      <c r="AN15" s="142"/>
    </row>
    <row r="16" spans="2:40" ht="15.75" x14ac:dyDescent="0.25">
      <c r="B16" s="129"/>
      <c r="C16" s="94"/>
      <c r="D16" s="95"/>
      <c r="E16" s="95"/>
      <c r="F16" s="95"/>
      <c r="G16" s="97"/>
      <c r="H16" s="132"/>
      <c r="I16" s="113"/>
      <c r="J16" s="114"/>
      <c r="K16" s="115"/>
      <c r="L16" s="115"/>
      <c r="M16" s="115"/>
      <c r="N16" s="116"/>
      <c r="O16" s="118"/>
      <c r="P16" s="90"/>
      <c r="Q16" s="70"/>
      <c r="R16" s="64"/>
      <c r="S16" s="7"/>
      <c r="T16" s="243"/>
      <c r="U16" s="39"/>
      <c r="V16" s="69">
        <f t="shared" si="0"/>
        <v>0</v>
      </c>
      <c r="W16" s="6">
        <f t="shared" si="1"/>
        <v>0</v>
      </c>
      <c r="X16" s="2"/>
      <c r="Y16" s="35"/>
      <c r="Z16" s="243"/>
      <c r="AA16" s="59" t="s">
        <v>23</v>
      </c>
      <c r="AB16" s="23"/>
      <c r="AC16" s="21"/>
      <c r="AD16" s="35"/>
      <c r="AE16" s="243"/>
      <c r="AF16" s="30"/>
      <c r="AG16" s="22"/>
      <c r="AJ16" s="215" t="s">
        <v>76</v>
      </c>
      <c r="AK16" s="225"/>
      <c r="AL16" s="217"/>
      <c r="AN16" s="142"/>
    </row>
    <row r="17" spans="2:40" ht="15.75" x14ac:dyDescent="0.25">
      <c r="B17" s="129"/>
      <c r="C17" s="94"/>
      <c r="D17" s="95"/>
      <c r="E17" s="95"/>
      <c r="F17" s="95"/>
      <c r="G17" s="97"/>
      <c r="H17" s="132"/>
      <c r="I17" s="113"/>
      <c r="J17" s="114"/>
      <c r="K17" s="115"/>
      <c r="L17" s="115"/>
      <c r="M17" s="115"/>
      <c r="N17" s="116"/>
      <c r="O17" s="118"/>
      <c r="P17" s="90"/>
      <c r="Q17" s="70"/>
      <c r="R17" s="64"/>
      <c r="S17" s="7"/>
      <c r="T17" s="243"/>
      <c r="U17" s="39"/>
      <c r="V17" s="69">
        <f t="shared" si="0"/>
        <v>0</v>
      </c>
      <c r="W17" s="6">
        <f t="shared" si="1"/>
        <v>0</v>
      </c>
      <c r="X17" s="2"/>
      <c r="Y17" s="35"/>
      <c r="Z17" s="243"/>
      <c r="AA17" s="30"/>
      <c r="AB17" s="23"/>
      <c r="AC17" s="21"/>
      <c r="AD17" s="35"/>
      <c r="AE17" s="243"/>
      <c r="AF17" s="30"/>
      <c r="AG17" s="22"/>
      <c r="AJ17" s="215" t="s">
        <v>77</v>
      </c>
      <c r="AK17" s="225"/>
      <c r="AL17" s="217"/>
      <c r="AN17" s="142"/>
    </row>
    <row r="18" spans="2:40" ht="15.75" x14ac:dyDescent="0.25">
      <c r="B18" s="129"/>
      <c r="C18" s="94"/>
      <c r="D18" s="95"/>
      <c r="E18" s="95"/>
      <c r="F18" s="95"/>
      <c r="G18" s="97"/>
      <c r="H18" s="132"/>
      <c r="I18" s="113"/>
      <c r="J18" s="114"/>
      <c r="K18" s="115"/>
      <c r="L18" s="115"/>
      <c r="M18" s="115"/>
      <c r="N18" s="116"/>
      <c r="O18" s="118"/>
      <c r="P18" s="90"/>
      <c r="Q18" s="70"/>
      <c r="R18" s="64"/>
      <c r="S18" s="7"/>
      <c r="T18" s="243"/>
      <c r="U18" s="39"/>
      <c r="V18" s="69">
        <f t="shared" si="0"/>
        <v>0</v>
      </c>
      <c r="W18" s="6">
        <f t="shared" si="1"/>
        <v>0</v>
      </c>
      <c r="X18" s="2"/>
      <c r="Y18" s="35"/>
      <c r="Z18" s="243"/>
      <c r="AA18" s="30"/>
      <c r="AB18" s="23"/>
      <c r="AC18" s="21"/>
      <c r="AD18" s="35"/>
      <c r="AE18" s="243"/>
      <c r="AF18" s="30"/>
      <c r="AG18" s="22"/>
      <c r="AJ18" s="215" t="s">
        <v>78</v>
      </c>
      <c r="AK18" s="225"/>
      <c r="AL18" s="217"/>
      <c r="AN18" s="142"/>
    </row>
    <row r="19" spans="2:40" ht="15.75" x14ac:dyDescent="0.25">
      <c r="B19" s="129"/>
      <c r="C19" s="94"/>
      <c r="D19" s="95"/>
      <c r="E19" s="95"/>
      <c r="F19" s="95"/>
      <c r="G19" s="97"/>
      <c r="H19" s="132"/>
      <c r="I19" s="113"/>
      <c r="J19" s="114"/>
      <c r="K19" s="115"/>
      <c r="L19" s="115"/>
      <c r="M19" s="115"/>
      <c r="N19" s="116"/>
      <c r="O19" s="118"/>
      <c r="P19" s="90"/>
      <c r="Q19" s="70"/>
      <c r="R19" s="64"/>
      <c r="S19" s="7"/>
      <c r="T19" s="243"/>
      <c r="U19" s="39"/>
      <c r="V19" s="69">
        <f t="shared" si="0"/>
        <v>0</v>
      </c>
      <c r="W19" s="6">
        <f t="shared" si="1"/>
        <v>0</v>
      </c>
      <c r="X19" s="2"/>
      <c r="Y19" s="35"/>
      <c r="Z19" s="243"/>
      <c r="AA19" s="30"/>
      <c r="AB19" s="23"/>
      <c r="AC19" s="21"/>
      <c r="AD19" s="35"/>
      <c r="AE19" s="243"/>
      <c r="AF19" s="30"/>
      <c r="AG19" s="22"/>
      <c r="AJ19" s="215" t="s">
        <v>79</v>
      </c>
      <c r="AK19" s="225"/>
      <c r="AL19" s="217"/>
      <c r="AN19" s="142"/>
    </row>
    <row r="20" spans="2:40" ht="15.75" x14ac:dyDescent="0.25">
      <c r="B20" s="129"/>
      <c r="C20" s="134"/>
      <c r="D20" s="135"/>
      <c r="E20" s="135"/>
      <c r="F20" s="135"/>
      <c r="G20" s="136"/>
      <c r="H20" s="132"/>
      <c r="I20" s="113"/>
      <c r="J20" s="114"/>
      <c r="K20" s="115"/>
      <c r="L20" s="115"/>
      <c r="M20" s="115"/>
      <c r="N20" s="116"/>
      <c r="O20" s="118"/>
      <c r="P20" s="90"/>
      <c r="Q20" s="70"/>
      <c r="R20" s="64"/>
      <c r="S20" s="7"/>
      <c r="T20" s="243"/>
      <c r="U20" s="39"/>
      <c r="V20" s="69">
        <f t="shared" si="0"/>
        <v>0</v>
      </c>
      <c r="W20" s="6">
        <f t="shared" si="1"/>
        <v>0</v>
      </c>
      <c r="X20" s="2"/>
      <c r="Y20" s="35"/>
      <c r="Z20" s="243"/>
      <c r="AA20" s="59" t="s">
        <v>23</v>
      </c>
      <c r="AB20" s="23"/>
      <c r="AC20" s="21"/>
      <c r="AD20" s="35"/>
      <c r="AE20" s="243"/>
      <c r="AF20" s="30"/>
      <c r="AG20" s="22"/>
      <c r="AJ20" s="215" t="s">
        <v>80</v>
      </c>
      <c r="AK20" s="225"/>
      <c r="AL20" s="217"/>
      <c r="AN20" s="142"/>
    </row>
    <row r="21" spans="2:40" ht="15.75" x14ac:dyDescent="0.25">
      <c r="B21" s="129"/>
      <c r="C21" s="94"/>
      <c r="D21" s="95"/>
      <c r="E21" s="95"/>
      <c r="F21" s="95"/>
      <c r="G21" s="97"/>
      <c r="H21" s="132"/>
      <c r="I21" s="113"/>
      <c r="J21" s="114"/>
      <c r="K21" s="115"/>
      <c r="L21" s="115"/>
      <c r="M21" s="115"/>
      <c r="N21" s="116"/>
      <c r="O21" s="118"/>
      <c r="P21" s="90"/>
      <c r="Q21" s="70"/>
      <c r="R21" s="64"/>
      <c r="S21" s="7"/>
      <c r="T21" s="243"/>
      <c r="U21" s="39"/>
      <c r="V21" s="69">
        <f t="shared" si="0"/>
        <v>0</v>
      </c>
      <c r="W21" s="6">
        <f t="shared" si="1"/>
        <v>0</v>
      </c>
      <c r="X21" s="2"/>
      <c r="Y21" s="35"/>
      <c r="Z21" s="243"/>
      <c r="AA21" s="59" t="s">
        <v>23</v>
      </c>
      <c r="AB21" s="23"/>
      <c r="AC21" s="21"/>
      <c r="AD21" s="35"/>
      <c r="AE21" s="243"/>
      <c r="AF21" s="30"/>
      <c r="AG21" s="22"/>
      <c r="AJ21" s="215" t="s">
        <v>81</v>
      </c>
      <c r="AK21" s="225"/>
      <c r="AL21" s="217"/>
      <c r="AN21" s="142"/>
    </row>
    <row r="22" spans="2:40" ht="15.75" x14ac:dyDescent="0.25">
      <c r="B22" s="129"/>
      <c r="C22" s="92"/>
      <c r="D22" s="92"/>
      <c r="E22" s="92"/>
      <c r="F22" s="92"/>
      <c r="G22" s="92"/>
      <c r="H22" s="132"/>
      <c r="I22" s="113"/>
      <c r="J22" s="114"/>
      <c r="K22" s="115"/>
      <c r="L22" s="115"/>
      <c r="M22" s="115"/>
      <c r="N22" s="116"/>
      <c r="O22" s="118"/>
      <c r="P22" s="90"/>
      <c r="Q22" s="70"/>
      <c r="R22" s="64"/>
      <c r="S22" s="7"/>
      <c r="T22" s="243"/>
      <c r="U22" s="39"/>
      <c r="V22" s="69">
        <f t="shared" si="0"/>
        <v>0</v>
      </c>
      <c r="W22" s="6">
        <f t="shared" si="1"/>
        <v>0</v>
      </c>
      <c r="X22" s="2"/>
      <c r="Y22" s="35"/>
      <c r="Z22" s="243"/>
      <c r="AA22" s="30"/>
      <c r="AB22" s="23"/>
      <c r="AC22" s="21"/>
      <c r="AD22" s="35"/>
      <c r="AE22" s="243"/>
      <c r="AF22" s="30"/>
      <c r="AG22" s="22"/>
      <c r="AJ22" s="215" t="s">
        <v>82</v>
      </c>
      <c r="AK22" s="225"/>
      <c r="AL22" s="217"/>
      <c r="AN22" s="142"/>
    </row>
    <row r="23" spans="2:40" ht="15.75" x14ac:dyDescent="0.25">
      <c r="B23" s="129"/>
      <c r="C23" s="94"/>
      <c r="D23" s="95"/>
      <c r="E23" s="95"/>
      <c r="F23" s="95"/>
      <c r="G23" s="97"/>
      <c r="H23" s="132"/>
      <c r="I23" s="113"/>
      <c r="J23" s="114"/>
      <c r="K23" s="115"/>
      <c r="L23" s="115"/>
      <c r="M23" s="115"/>
      <c r="N23" s="116"/>
      <c r="O23" s="118"/>
      <c r="P23" s="90"/>
      <c r="Q23" s="70"/>
      <c r="R23" s="64"/>
      <c r="S23" s="7"/>
      <c r="T23" s="243"/>
      <c r="U23" s="17"/>
      <c r="V23" s="69">
        <f t="shared" si="0"/>
        <v>0</v>
      </c>
      <c r="W23" s="6">
        <f t="shared" si="1"/>
        <v>0</v>
      </c>
      <c r="X23" s="2"/>
      <c r="Y23" s="35"/>
      <c r="Z23" s="243"/>
      <c r="AA23" s="30"/>
      <c r="AB23" s="23"/>
      <c r="AC23" s="21"/>
      <c r="AD23" s="35"/>
      <c r="AE23" s="243"/>
      <c r="AF23" s="30"/>
      <c r="AG23" s="22"/>
      <c r="AJ23" s="215" t="s">
        <v>83</v>
      </c>
      <c r="AK23" s="225"/>
      <c r="AL23" s="217"/>
      <c r="AN23" s="142"/>
    </row>
    <row r="24" spans="2:40" ht="16.5" thickBot="1" x14ac:dyDescent="0.3">
      <c r="B24" s="129"/>
      <c r="C24" s="94"/>
      <c r="D24" s="95"/>
      <c r="E24" s="95"/>
      <c r="F24" s="95"/>
      <c r="G24" s="97"/>
      <c r="H24" s="132"/>
      <c r="I24" s="113"/>
      <c r="J24" s="114"/>
      <c r="K24" s="115"/>
      <c r="L24" s="115"/>
      <c r="M24" s="115"/>
      <c r="N24" s="116"/>
      <c r="O24" s="118"/>
      <c r="P24" s="90"/>
      <c r="Q24" s="70"/>
      <c r="R24" s="64"/>
      <c r="S24" s="7"/>
      <c r="T24" s="243"/>
      <c r="U24" s="17"/>
      <c r="V24" s="69">
        <f t="shared" si="0"/>
        <v>0</v>
      </c>
      <c r="W24" s="6">
        <f t="shared" si="1"/>
        <v>0</v>
      </c>
      <c r="X24" s="2"/>
      <c r="Y24" s="35"/>
      <c r="Z24" s="243"/>
      <c r="AA24" s="30"/>
      <c r="AB24" s="23"/>
      <c r="AC24" s="21"/>
      <c r="AD24" s="35"/>
      <c r="AE24" s="243"/>
      <c r="AF24" s="30"/>
      <c r="AG24" s="22"/>
      <c r="AJ24" s="226" t="s">
        <v>84</v>
      </c>
      <c r="AK24" s="227"/>
      <c r="AL24" s="222"/>
      <c r="AN24" s="142"/>
    </row>
    <row r="25" spans="2:40" ht="15.75" x14ac:dyDescent="0.25">
      <c r="B25" s="129"/>
      <c r="C25" s="94"/>
      <c r="D25" s="95"/>
      <c r="E25" s="95"/>
      <c r="F25" s="95"/>
      <c r="G25" s="97"/>
      <c r="H25" s="132"/>
      <c r="I25" s="113"/>
      <c r="J25" s="114"/>
      <c r="K25" s="115"/>
      <c r="L25" s="115"/>
      <c r="M25" s="115"/>
      <c r="N25" s="116"/>
      <c r="O25" s="118"/>
      <c r="P25" s="90"/>
      <c r="Q25" s="70"/>
      <c r="R25" s="64"/>
      <c r="S25" s="7"/>
      <c r="T25" s="243"/>
      <c r="U25" s="17"/>
      <c r="V25" s="69">
        <f t="shared" si="0"/>
        <v>0</v>
      </c>
      <c r="W25" s="6">
        <f t="shared" si="1"/>
        <v>0</v>
      </c>
      <c r="X25" s="2"/>
      <c r="Y25" s="35"/>
      <c r="Z25" s="243"/>
      <c r="AA25" s="30"/>
      <c r="AB25" s="23"/>
      <c r="AC25" s="21"/>
      <c r="AD25" s="35"/>
      <c r="AE25" s="243"/>
      <c r="AF25" s="30"/>
      <c r="AG25" s="22"/>
      <c r="AJ25" s="211"/>
      <c r="AK25" s="211"/>
      <c r="AN25" s="142"/>
    </row>
    <row r="26" spans="2:40" x14ac:dyDescent="0.2">
      <c r="B26" s="129"/>
      <c r="C26" s="94"/>
      <c r="D26" s="95"/>
      <c r="E26" s="95"/>
      <c r="F26" s="95"/>
      <c r="G26" s="97"/>
      <c r="H26" s="132"/>
      <c r="I26" s="113"/>
      <c r="J26" s="119"/>
      <c r="K26" s="119"/>
      <c r="L26" s="119"/>
      <c r="M26" s="119"/>
      <c r="N26" s="119"/>
      <c r="O26" s="118"/>
      <c r="P26" s="90"/>
      <c r="Q26" s="70"/>
      <c r="R26" s="64"/>
      <c r="S26" s="7"/>
      <c r="T26" s="243"/>
      <c r="U26" s="17"/>
      <c r="V26" s="69">
        <f t="shared" si="0"/>
        <v>0</v>
      </c>
      <c r="W26" s="6">
        <f t="shared" si="1"/>
        <v>0</v>
      </c>
      <c r="X26" s="2"/>
      <c r="Y26" s="35"/>
      <c r="Z26" s="243"/>
      <c r="AA26" s="30"/>
      <c r="AB26" s="23"/>
      <c r="AC26" s="21"/>
      <c r="AD26" s="35"/>
      <c r="AE26" s="243"/>
      <c r="AF26" s="30"/>
      <c r="AG26" s="22"/>
      <c r="AN26" s="142"/>
    </row>
    <row r="27" spans="2:40" ht="13.5" thickBot="1" x14ac:dyDescent="0.25">
      <c r="B27" s="129"/>
      <c r="C27" s="94"/>
      <c r="D27" s="95"/>
      <c r="E27" s="95"/>
      <c r="F27" s="95"/>
      <c r="G27" s="97"/>
      <c r="H27" s="132"/>
      <c r="I27" s="113"/>
      <c r="J27" s="114"/>
      <c r="K27" s="115"/>
      <c r="L27" s="115"/>
      <c r="M27" s="115"/>
      <c r="N27" s="116"/>
      <c r="O27" s="118"/>
      <c r="P27" s="90"/>
      <c r="Q27" s="70"/>
      <c r="R27" s="64"/>
      <c r="S27" s="7"/>
      <c r="T27" s="243"/>
      <c r="U27" s="17"/>
      <c r="V27" s="69">
        <f t="shared" si="0"/>
        <v>0</v>
      </c>
      <c r="W27" s="6">
        <f t="shared" si="1"/>
        <v>0</v>
      </c>
      <c r="X27" s="2"/>
      <c r="Y27" s="35"/>
      <c r="Z27" s="243"/>
      <c r="AA27" s="2"/>
      <c r="AB27" s="23"/>
      <c r="AC27" s="21"/>
      <c r="AD27" s="35"/>
      <c r="AE27" s="243"/>
      <c r="AF27" s="2"/>
      <c r="AG27" s="22"/>
      <c r="AI27" s="142"/>
      <c r="AJ27" s="142"/>
      <c r="AK27" s="142"/>
      <c r="AL27" s="142"/>
      <c r="AM27" s="142"/>
      <c r="AN27" s="142"/>
    </row>
    <row r="28" spans="2:40" ht="13.5" thickBot="1" x14ac:dyDescent="0.25">
      <c r="B28" s="129"/>
      <c r="C28" s="95"/>
      <c r="D28" s="95"/>
      <c r="E28" s="95"/>
      <c r="F28" s="95"/>
      <c r="G28" s="97"/>
      <c r="H28" s="132"/>
      <c r="I28" s="113"/>
      <c r="J28" s="114"/>
      <c r="K28" s="115"/>
      <c r="L28" s="115"/>
      <c r="M28" s="115"/>
      <c r="N28" s="116"/>
      <c r="O28" s="118"/>
      <c r="P28" s="90"/>
      <c r="Q28" s="70"/>
      <c r="R28" s="64"/>
      <c r="S28" s="7"/>
      <c r="T28" s="243"/>
      <c r="U28" s="17"/>
      <c r="V28" s="69">
        <f t="shared" si="0"/>
        <v>0</v>
      </c>
      <c r="W28" s="6">
        <f t="shared" si="1"/>
        <v>0</v>
      </c>
      <c r="X28" s="2"/>
      <c r="Y28" s="63" t="s">
        <v>33</v>
      </c>
      <c r="Z28" s="55"/>
      <c r="AA28" s="56">
        <f>SUM(AA12:AA27)</f>
        <v>0</v>
      </c>
      <c r="AB28" s="54" t="s">
        <v>25</v>
      </c>
      <c r="AC28" s="52"/>
      <c r="AD28" s="11" t="s">
        <v>33</v>
      </c>
      <c r="AE28" s="55"/>
      <c r="AF28" s="56">
        <f>SUM(AF12:AF27)</f>
        <v>0</v>
      </c>
      <c r="AG28" s="54" t="s">
        <v>25</v>
      </c>
    </row>
    <row r="29" spans="2:40" ht="13.5" thickBot="1" x14ac:dyDescent="0.25">
      <c r="B29" s="133"/>
      <c r="C29" s="94"/>
      <c r="D29" s="95"/>
      <c r="E29" s="95"/>
      <c r="F29" s="95"/>
      <c r="G29" s="97"/>
      <c r="H29" s="132"/>
      <c r="I29" s="113"/>
      <c r="J29" s="114"/>
      <c r="K29" s="115"/>
      <c r="L29" s="115"/>
      <c r="M29" s="115"/>
      <c r="N29" s="116"/>
      <c r="O29" s="118"/>
      <c r="P29" s="90"/>
      <c r="Q29" s="70"/>
      <c r="R29" s="64"/>
      <c r="S29" s="7"/>
      <c r="T29" s="243"/>
      <c r="U29" s="17"/>
      <c r="V29" s="69">
        <f t="shared" si="0"/>
        <v>0</v>
      </c>
      <c r="W29" s="6">
        <f t="shared" si="1"/>
        <v>0</v>
      </c>
      <c r="X29" s="2"/>
      <c r="Y29" s="244"/>
      <c r="Z29" s="335" t="s">
        <v>38</v>
      </c>
      <c r="AA29" s="335"/>
      <c r="AB29" s="335"/>
      <c r="AC29" s="335"/>
      <c r="AD29" s="335"/>
      <c r="AE29" s="335"/>
      <c r="AF29" s="335"/>
      <c r="AG29" s="244"/>
    </row>
    <row r="30" spans="2:40" ht="12.75" customHeight="1" thickBot="1" x14ac:dyDescent="0.25">
      <c r="B30" s="129"/>
      <c r="C30" s="94"/>
      <c r="D30" s="95"/>
      <c r="E30" s="95"/>
      <c r="F30" s="95"/>
      <c r="G30" s="97"/>
      <c r="H30" s="132"/>
      <c r="I30" s="120"/>
      <c r="J30" s="121"/>
      <c r="K30" s="122"/>
      <c r="L30" s="122"/>
      <c r="M30" s="122"/>
      <c r="N30" s="123"/>
      <c r="O30" s="124"/>
      <c r="P30" s="90"/>
      <c r="Q30" s="70"/>
      <c r="R30" s="64"/>
      <c r="S30" s="7"/>
      <c r="T30" s="243"/>
      <c r="U30" s="17"/>
      <c r="V30" s="69">
        <f t="shared" si="0"/>
        <v>0</v>
      </c>
      <c r="W30" s="6">
        <f t="shared" si="1"/>
        <v>0</v>
      </c>
      <c r="X30" s="2"/>
      <c r="Y30" s="268" t="s">
        <v>44</v>
      </c>
      <c r="Z30" s="269"/>
      <c r="AA30" s="270"/>
      <c r="AB30" s="245"/>
      <c r="AC30" s="245"/>
      <c r="AD30" s="245"/>
      <c r="AE30" s="245"/>
      <c r="AF30" s="245"/>
      <c r="AG30" s="246"/>
    </row>
    <row r="31" spans="2:40" x14ac:dyDescent="0.2">
      <c r="B31" s="129"/>
      <c r="C31" s="94"/>
      <c r="D31" s="95"/>
      <c r="E31" s="95"/>
      <c r="F31" s="95"/>
      <c r="G31" s="97"/>
      <c r="H31" s="132"/>
      <c r="I31" s="120"/>
      <c r="J31" s="121"/>
      <c r="K31" s="122"/>
      <c r="L31" s="122"/>
      <c r="M31" s="122"/>
      <c r="N31" s="123"/>
      <c r="O31" s="124"/>
      <c r="P31" s="90"/>
      <c r="Q31" s="70"/>
      <c r="R31" s="64"/>
      <c r="S31" s="7"/>
      <c r="T31" s="243"/>
      <c r="U31" s="17"/>
      <c r="V31" s="69">
        <f t="shared" si="0"/>
        <v>0</v>
      </c>
      <c r="W31" s="6">
        <f t="shared" si="1"/>
        <v>0</v>
      </c>
      <c r="X31" s="2"/>
      <c r="Y31" s="271"/>
      <c r="Z31" s="272"/>
      <c r="AA31" s="272"/>
      <c r="AB31" s="272"/>
      <c r="AC31" s="272"/>
      <c r="AD31" s="272"/>
      <c r="AE31" s="272"/>
      <c r="AF31" s="272"/>
      <c r="AG31" s="273"/>
    </row>
    <row r="32" spans="2:40" x14ac:dyDescent="0.2">
      <c r="B32" s="129"/>
      <c r="C32" s="94"/>
      <c r="D32" s="95"/>
      <c r="E32" s="95"/>
      <c r="F32" s="95"/>
      <c r="G32" s="97"/>
      <c r="H32" s="132"/>
      <c r="I32" s="120"/>
      <c r="J32" s="121"/>
      <c r="K32" s="122"/>
      <c r="L32" s="122"/>
      <c r="M32" s="122"/>
      <c r="N32" s="123"/>
      <c r="O32" s="124"/>
      <c r="P32" s="90"/>
      <c r="Q32" s="70"/>
      <c r="R32" s="64"/>
      <c r="S32" s="7"/>
      <c r="T32" s="243"/>
      <c r="U32" s="17"/>
      <c r="V32" s="69">
        <f t="shared" si="0"/>
        <v>0</v>
      </c>
      <c r="W32" s="6">
        <f t="shared" si="1"/>
        <v>0</v>
      </c>
      <c r="X32" s="2"/>
      <c r="Y32" s="274"/>
      <c r="Z32" s="275"/>
      <c r="AA32" s="275"/>
      <c r="AB32" s="275"/>
      <c r="AC32" s="275"/>
      <c r="AD32" s="275"/>
      <c r="AE32" s="275"/>
      <c r="AF32" s="275"/>
      <c r="AG32" s="276"/>
    </row>
    <row r="33" spans="2:34" x14ac:dyDescent="0.2">
      <c r="B33" s="129"/>
      <c r="C33" s="94"/>
      <c r="D33" s="95"/>
      <c r="E33" s="95"/>
      <c r="F33" s="95"/>
      <c r="G33" s="97"/>
      <c r="H33" s="132"/>
      <c r="I33" s="120"/>
      <c r="J33" s="121"/>
      <c r="K33" s="122"/>
      <c r="L33" s="122"/>
      <c r="M33" s="122"/>
      <c r="N33" s="123"/>
      <c r="O33" s="124"/>
      <c r="P33" s="90"/>
      <c r="Q33" s="70"/>
      <c r="R33" s="64"/>
      <c r="S33" s="7"/>
      <c r="T33" s="243"/>
      <c r="U33" s="17"/>
      <c r="V33" s="69">
        <f t="shared" si="0"/>
        <v>0</v>
      </c>
      <c r="W33" s="6">
        <f t="shared" si="1"/>
        <v>0</v>
      </c>
      <c r="X33" s="2"/>
      <c r="Y33" s="277"/>
      <c r="Z33" s="278"/>
      <c r="AA33" s="278"/>
      <c r="AB33" s="278"/>
      <c r="AC33" s="278"/>
      <c r="AD33" s="278"/>
      <c r="AE33" s="278"/>
      <c r="AF33" s="278"/>
      <c r="AG33" s="279"/>
    </row>
    <row r="34" spans="2:34" x14ac:dyDescent="0.2">
      <c r="B34" s="129"/>
      <c r="C34" s="94"/>
      <c r="D34" s="95"/>
      <c r="E34" s="95"/>
      <c r="F34" s="95"/>
      <c r="G34" s="97"/>
      <c r="H34" s="132"/>
      <c r="I34" s="99"/>
      <c r="J34" s="98"/>
      <c r="K34" s="15"/>
      <c r="L34" s="15"/>
      <c r="M34" s="15"/>
      <c r="N34" s="34"/>
      <c r="O34" s="100"/>
      <c r="P34" s="90"/>
      <c r="Q34" s="70"/>
      <c r="R34" s="64"/>
      <c r="S34" s="7"/>
      <c r="T34" s="243"/>
      <c r="U34" s="17"/>
      <c r="V34" s="69">
        <f t="shared" si="0"/>
        <v>0</v>
      </c>
      <c r="W34" s="6">
        <f t="shared" si="1"/>
        <v>0</v>
      </c>
      <c r="X34" s="2"/>
      <c r="Y34" s="280"/>
      <c r="Z34" s="281"/>
      <c r="AA34" s="281"/>
      <c r="AB34" s="281"/>
      <c r="AC34" s="281"/>
      <c r="AD34" s="281"/>
      <c r="AE34" s="281"/>
      <c r="AF34" s="281"/>
      <c r="AG34" s="282"/>
    </row>
    <row r="35" spans="2:34" ht="13.5" thickBot="1" x14ac:dyDescent="0.25">
      <c r="B35" s="101"/>
      <c r="C35" s="102"/>
      <c r="D35" s="47"/>
      <c r="E35" s="47"/>
      <c r="F35" s="47"/>
      <c r="G35" s="48"/>
      <c r="H35" s="103"/>
      <c r="I35" s="101"/>
      <c r="J35" s="102"/>
      <c r="K35" s="47"/>
      <c r="L35" s="47"/>
      <c r="M35" s="47"/>
      <c r="N35" s="48"/>
      <c r="O35" s="103"/>
      <c r="P35" s="90"/>
      <c r="Q35" s="70"/>
      <c r="R35" s="64"/>
      <c r="S35" s="7"/>
      <c r="T35" s="243"/>
      <c r="U35" s="17"/>
      <c r="V35" s="69">
        <f t="shared" si="0"/>
        <v>0</v>
      </c>
      <c r="W35" s="6">
        <f t="shared" si="1"/>
        <v>0</v>
      </c>
      <c r="X35" s="2"/>
      <c r="Y35" s="283"/>
      <c r="Z35" s="284"/>
      <c r="AA35" s="284"/>
      <c r="AB35" s="284"/>
      <c r="AC35" s="284"/>
      <c r="AD35" s="284"/>
      <c r="AE35" s="284"/>
      <c r="AF35" s="284"/>
      <c r="AG35" s="285"/>
    </row>
    <row r="36" spans="2:34" ht="14.25" thickBot="1" x14ac:dyDescent="0.3">
      <c r="B36" s="336" t="s">
        <v>34</v>
      </c>
      <c r="C36" s="337"/>
      <c r="D36" s="337"/>
      <c r="E36" s="337"/>
      <c r="F36" s="337"/>
      <c r="G36" s="337"/>
      <c r="H36" s="337"/>
      <c r="I36" s="338"/>
      <c r="J36" s="338"/>
      <c r="K36" s="338"/>
      <c r="L36" s="338"/>
      <c r="M36" s="338"/>
      <c r="N36" s="338"/>
      <c r="O36" s="338"/>
      <c r="P36" s="90"/>
      <c r="Q36" s="70"/>
      <c r="R36" s="65"/>
      <c r="S36" s="8"/>
      <c r="T36" s="243"/>
      <c r="U36" s="17"/>
      <c r="V36" s="69">
        <f t="shared" si="0"/>
        <v>0</v>
      </c>
      <c r="W36" s="6">
        <f t="shared" si="1"/>
        <v>0</v>
      </c>
      <c r="X36" s="2"/>
      <c r="Y36" s="286"/>
      <c r="Z36" s="287"/>
      <c r="AA36" s="287"/>
      <c r="AB36" s="287"/>
      <c r="AC36" s="287"/>
      <c r="AD36" s="287"/>
      <c r="AE36" s="287"/>
      <c r="AF36" s="287"/>
      <c r="AG36" s="288"/>
    </row>
    <row r="37" spans="2:34" x14ac:dyDescent="0.2">
      <c r="B37" s="84"/>
      <c r="C37" s="74"/>
      <c r="D37" s="74"/>
      <c r="E37" s="74"/>
      <c r="F37" s="74"/>
      <c r="G37" s="74"/>
      <c r="H37" s="74"/>
      <c r="I37" s="84"/>
      <c r="J37" s="74"/>
      <c r="K37" s="74"/>
      <c r="L37" s="74"/>
      <c r="M37" s="74"/>
      <c r="N37" s="74"/>
      <c r="O37" s="74"/>
      <c r="P37" s="90"/>
      <c r="Q37" s="70"/>
      <c r="R37" s="65"/>
      <c r="S37" s="8"/>
      <c r="T37" s="243"/>
      <c r="U37" s="17"/>
      <c r="V37" s="69">
        <f t="shared" si="0"/>
        <v>0</v>
      </c>
      <c r="W37" s="6">
        <f t="shared" si="1"/>
        <v>0</v>
      </c>
      <c r="X37" s="2"/>
      <c r="Y37" s="277"/>
      <c r="Z37" s="278"/>
      <c r="AA37" s="278"/>
      <c r="AB37" s="278"/>
      <c r="AC37" s="278"/>
      <c r="AD37" s="278"/>
      <c r="AE37" s="278"/>
      <c r="AF37" s="278"/>
      <c r="AG37" s="279"/>
    </row>
    <row r="38" spans="2:34" x14ac:dyDescent="0.2">
      <c r="B38" s="87"/>
      <c r="C38" s="72"/>
      <c r="D38" s="72"/>
      <c r="E38" s="72"/>
      <c r="F38" s="72"/>
      <c r="G38" s="72"/>
      <c r="H38" s="72"/>
      <c r="I38" s="87"/>
      <c r="J38" s="72"/>
      <c r="K38" s="72"/>
      <c r="L38" s="72"/>
      <c r="M38" s="72"/>
      <c r="N38" s="72"/>
      <c r="O38" s="72"/>
      <c r="P38" s="90"/>
      <c r="Q38" s="70"/>
      <c r="R38" s="65"/>
      <c r="S38" s="8"/>
      <c r="T38" s="243"/>
      <c r="U38" s="17"/>
      <c r="V38" s="69">
        <f t="shared" si="0"/>
        <v>0</v>
      </c>
      <c r="W38" s="6">
        <f t="shared" si="1"/>
        <v>0</v>
      </c>
      <c r="X38" s="2"/>
      <c r="Y38" s="277"/>
      <c r="Z38" s="278"/>
      <c r="AA38" s="278"/>
      <c r="AB38" s="278"/>
      <c r="AC38" s="278"/>
      <c r="AD38" s="278"/>
      <c r="AE38" s="278"/>
      <c r="AF38" s="278"/>
      <c r="AG38" s="279"/>
    </row>
    <row r="39" spans="2:34" ht="15.75" customHeight="1" thickBot="1" x14ac:dyDescent="0.25">
      <c r="B39" s="87"/>
      <c r="C39" s="72"/>
      <c r="D39" s="72"/>
      <c r="E39" s="72"/>
      <c r="F39" s="72"/>
      <c r="G39" s="72"/>
      <c r="H39" s="72"/>
      <c r="I39" s="87"/>
      <c r="J39" s="72"/>
      <c r="K39" s="72"/>
      <c r="L39" s="72"/>
      <c r="M39" s="72"/>
      <c r="N39" s="72"/>
      <c r="O39" s="72"/>
      <c r="P39" s="90"/>
      <c r="Q39" s="70"/>
      <c r="R39" s="65"/>
      <c r="S39" s="8"/>
      <c r="T39" s="243"/>
      <c r="U39" s="17"/>
      <c r="V39" s="69">
        <f t="shared" si="0"/>
        <v>0</v>
      </c>
      <c r="W39" s="6">
        <f t="shared" si="1"/>
        <v>0</v>
      </c>
      <c r="X39" s="2"/>
      <c r="Y39" s="289"/>
      <c r="Z39" s="290"/>
      <c r="AA39" s="290"/>
      <c r="AB39" s="290"/>
      <c r="AC39" s="290"/>
      <c r="AD39" s="290"/>
      <c r="AE39" s="290"/>
      <c r="AF39" s="290"/>
      <c r="AG39" s="291"/>
      <c r="AH39" s="91"/>
    </row>
    <row r="40" spans="2:34" x14ac:dyDescent="0.2">
      <c r="B40" s="87"/>
      <c r="C40" s="72"/>
      <c r="D40" s="72"/>
      <c r="E40" s="72"/>
      <c r="F40" s="72"/>
      <c r="G40" s="72"/>
      <c r="H40" s="72"/>
      <c r="I40" s="87"/>
      <c r="J40" s="72"/>
      <c r="K40" s="72"/>
      <c r="L40" s="72"/>
      <c r="M40" s="72"/>
      <c r="N40" s="72"/>
      <c r="O40" s="72"/>
      <c r="P40" s="232"/>
      <c r="Q40" s="233"/>
      <c r="R40" s="65"/>
      <c r="S40" s="8"/>
      <c r="T40" s="243"/>
      <c r="U40" s="17"/>
      <c r="V40" s="69">
        <f t="shared" si="0"/>
        <v>0</v>
      </c>
      <c r="W40" s="6">
        <f t="shared" si="1"/>
        <v>0</v>
      </c>
      <c r="X40" s="2"/>
      <c r="Y40" s="247" t="s">
        <v>21</v>
      </c>
      <c r="Z40" s="248"/>
      <c r="AA40" s="249"/>
      <c r="AB40" s="249"/>
      <c r="AC40" s="249"/>
      <c r="AD40" s="249"/>
      <c r="AE40" s="249"/>
      <c r="AF40" s="249"/>
      <c r="AG40" s="250"/>
      <c r="AH40" s="91"/>
    </row>
    <row r="41" spans="2:34" ht="13.5" thickBot="1" x14ac:dyDescent="0.25">
      <c r="B41" s="85"/>
      <c r="C41" s="86"/>
      <c r="D41" s="86"/>
      <c r="E41" s="86"/>
      <c r="F41" s="86"/>
      <c r="G41" s="86"/>
      <c r="H41" s="86"/>
      <c r="I41" s="85"/>
      <c r="J41" s="86"/>
      <c r="K41" s="86"/>
      <c r="L41" s="86"/>
      <c r="M41" s="86"/>
      <c r="N41" s="86"/>
      <c r="O41" s="86"/>
      <c r="P41" s="234"/>
      <c r="Q41" s="235"/>
      <c r="R41" s="236"/>
      <c r="S41" s="237"/>
      <c r="T41" s="243"/>
      <c r="U41" s="20"/>
      <c r="V41" s="238">
        <f t="shared" si="0"/>
        <v>0</v>
      </c>
      <c r="W41" s="239">
        <f t="shared" si="1"/>
        <v>0</v>
      </c>
      <c r="X41" s="5"/>
      <c r="Y41" s="240"/>
      <c r="Z41" s="241"/>
      <c r="AA41" s="241"/>
      <c r="AB41" s="241"/>
      <c r="AC41" s="241"/>
      <c r="AD41" s="241"/>
      <c r="AE41" s="241"/>
      <c r="AF41" s="241"/>
      <c r="AG41" s="242"/>
      <c r="AH41" s="91"/>
    </row>
    <row r="42" spans="2:34" x14ac:dyDescent="0.2">
      <c r="B42" s="261" t="s">
        <v>45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91"/>
    </row>
    <row r="43" spans="2:34" x14ac:dyDescent="0.2">
      <c r="B43" s="57"/>
    </row>
    <row r="44" spans="2:34" x14ac:dyDescent="0.2">
      <c r="B44" s="57"/>
    </row>
    <row r="45" spans="2:34" x14ac:dyDescent="0.2">
      <c r="B45" s="57"/>
    </row>
    <row r="46" spans="2:34" x14ac:dyDescent="0.2">
      <c r="B46" s="57"/>
    </row>
    <row r="47" spans="2:34" ht="13.5" thickBot="1" x14ac:dyDescent="0.25">
      <c r="B47" s="57"/>
    </row>
    <row r="48" spans="2:34" ht="13.5" thickBot="1" x14ac:dyDescent="0.25">
      <c r="B48" s="57"/>
      <c r="W48" s="251"/>
    </row>
    <row r="49" spans="2:2" x14ac:dyDescent="0.2">
      <c r="B49" s="57"/>
    </row>
    <row r="50" spans="2:2" x14ac:dyDescent="0.2">
      <c r="B50" s="57"/>
    </row>
    <row r="51" spans="2:2" x14ac:dyDescent="0.2">
      <c r="B51" s="57"/>
    </row>
  </sheetData>
  <sortState ref="I14:O29">
    <sortCondition ref="I14"/>
  </sortState>
  <mergeCells count="53">
    <mergeCell ref="Z29:AF29"/>
    <mergeCell ref="B36:O36"/>
    <mergeCell ref="U5:W5"/>
    <mergeCell ref="O6:Q6"/>
    <mergeCell ref="O7:Q7"/>
    <mergeCell ref="O8:Q8"/>
    <mergeCell ref="AD11:AG11"/>
    <mergeCell ref="G5:H5"/>
    <mergeCell ref="I5:L5"/>
    <mergeCell ref="M5:Q5"/>
    <mergeCell ref="D5:F5"/>
    <mergeCell ref="R5:T5"/>
    <mergeCell ref="B6:D6"/>
    <mergeCell ref="U10:U11"/>
    <mergeCell ref="T10:T11"/>
    <mergeCell ref="B8:D8"/>
    <mergeCell ref="B1:AG1"/>
    <mergeCell ref="B2:W2"/>
    <mergeCell ref="B3:W3"/>
    <mergeCell ref="G4:H4"/>
    <mergeCell ref="I4:L4"/>
    <mergeCell ref="M4:Q4"/>
    <mergeCell ref="R4:T4"/>
    <mergeCell ref="U4:W4"/>
    <mergeCell ref="X4:AA4"/>
    <mergeCell ref="B4:C4"/>
    <mergeCell ref="D4:F4"/>
    <mergeCell ref="B9:H9"/>
    <mergeCell ref="I9:O9"/>
    <mergeCell ref="B7:D7"/>
    <mergeCell ref="X9:AA9"/>
    <mergeCell ref="B10:H10"/>
    <mergeCell ref="I10:O10"/>
    <mergeCell ref="P10:P11"/>
    <mergeCell ref="Q10:Q11"/>
    <mergeCell ref="V10:W11"/>
    <mergeCell ref="Y11:AB11"/>
    <mergeCell ref="B42:AG42"/>
    <mergeCell ref="R10:R11"/>
    <mergeCell ref="S10:S11"/>
    <mergeCell ref="AH1:AL1"/>
    <mergeCell ref="Y30:AA30"/>
    <mergeCell ref="Y31:AG31"/>
    <mergeCell ref="Y32:AG32"/>
    <mergeCell ref="Y33:AG33"/>
    <mergeCell ref="Y34:AG34"/>
    <mergeCell ref="Y35:AG35"/>
    <mergeCell ref="Y36:AG36"/>
    <mergeCell ref="Y37:AG37"/>
    <mergeCell ref="Y38:AG38"/>
    <mergeCell ref="Y39:AG39"/>
    <mergeCell ref="B5:C5"/>
    <mergeCell ref="P9:W9"/>
  </mergeCells>
  <phoneticPr fontId="0" type="noConversion"/>
  <printOptions horizontalCentered="1" verticalCentered="1"/>
  <pageMargins left="3.937007874015748E-2" right="3.937007874015748E-2" top="0.23622047244094491" bottom="3.937007874015748E-2" header="0" footer="0"/>
  <pageSetup paperSize="9" scale="96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9"/>
  <sheetViews>
    <sheetView topLeftCell="C2" workbookViewId="0">
      <selection activeCell="I5" sqref="I5"/>
    </sheetView>
  </sheetViews>
  <sheetFormatPr baseColWidth="10" defaultColWidth="11.42578125" defaultRowHeight="12.75" x14ac:dyDescent="0.2"/>
  <cols>
    <col min="1" max="6" width="4.140625" customWidth="1"/>
    <col min="7" max="7" width="10" customWidth="1"/>
    <col min="8" max="8" width="1.28515625" customWidth="1"/>
    <col min="9" max="10" width="5" customWidth="1"/>
    <col min="11" max="11" width="6.140625" customWidth="1"/>
    <col min="12" max="12" width="4.5703125" customWidth="1"/>
    <col min="13" max="13" width="5.28515625" customWidth="1"/>
    <col min="14" max="14" width="4.140625" customWidth="1"/>
    <col min="15" max="15" width="11.42578125" customWidth="1"/>
    <col min="16" max="16" width="2" customWidth="1"/>
    <col min="17" max="21" width="4.140625" customWidth="1"/>
    <col min="22" max="22" width="7.140625" customWidth="1"/>
    <col min="23" max="23" width="13.140625" customWidth="1"/>
    <col min="24" max="24" width="2" customWidth="1"/>
    <col min="25" max="25" width="4.140625" style="57" customWidth="1"/>
    <col min="26" max="30" width="4.140625" customWidth="1"/>
    <col min="31" max="31" width="11.85546875" customWidth="1"/>
    <col min="32" max="32" width="2" customWidth="1"/>
    <col min="33" max="38" width="4.140625" customWidth="1"/>
    <col min="39" max="39" width="13.28515625" customWidth="1"/>
    <col min="40" max="40" width="2" customWidth="1"/>
    <col min="41" max="41" width="5.28515625" customWidth="1"/>
    <col min="42" max="46" width="4.140625" customWidth="1"/>
    <col min="47" max="47" width="11.28515625" customWidth="1"/>
    <col min="48" max="48" width="2" customWidth="1"/>
    <col min="49" max="49" width="5.28515625" customWidth="1"/>
    <col min="50" max="50" width="27.28515625" bestFit="1" customWidth="1"/>
    <col min="51" max="51" width="11.28515625" customWidth="1"/>
    <col min="52" max="53" width="2" customWidth="1"/>
    <col min="54" max="54" width="5.28515625" customWidth="1"/>
    <col min="55" max="59" width="4.140625" customWidth="1"/>
    <col min="60" max="60" width="10.7109375" customWidth="1"/>
    <col min="61" max="61" width="2.7109375" customWidth="1"/>
    <col min="62" max="62" width="4.7109375" customWidth="1"/>
    <col min="63" max="66" width="5" style="62" customWidth="1"/>
    <col min="67" max="67" width="4.5703125" style="62" customWidth="1"/>
    <col min="68" max="68" width="11.140625" customWidth="1"/>
    <col min="69" max="69" width="2" customWidth="1"/>
    <col min="70" max="70" width="4.28515625" customWidth="1"/>
    <col min="72" max="72" width="7.7109375" customWidth="1"/>
    <col min="73" max="73" width="4.85546875" customWidth="1"/>
    <col min="74" max="74" width="2.85546875" customWidth="1"/>
    <col min="75" max="75" width="4.85546875" hidden="1" customWidth="1"/>
    <col min="76" max="76" width="10.5703125" style="62" customWidth="1"/>
    <col min="77" max="78" width="4.85546875" customWidth="1"/>
    <col min="79" max="79" width="9.42578125" customWidth="1"/>
  </cols>
  <sheetData>
    <row r="1" spans="1:80" ht="15" x14ac:dyDescent="0.25">
      <c r="A1" s="145"/>
      <c r="B1" s="146"/>
      <c r="C1" s="146"/>
      <c r="D1" s="146"/>
      <c r="E1" s="146"/>
      <c r="F1" s="146"/>
      <c r="G1" s="147"/>
      <c r="H1" s="147"/>
      <c r="I1" s="147"/>
      <c r="J1" s="147"/>
      <c r="K1" s="147"/>
      <c r="L1" s="147"/>
      <c r="M1" s="147"/>
      <c r="N1" s="147"/>
      <c r="O1" s="147"/>
      <c r="P1" s="148"/>
      <c r="Q1" s="92"/>
      <c r="R1" s="92"/>
      <c r="S1" s="146"/>
      <c r="T1" s="146"/>
      <c r="U1" s="146"/>
      <c r="V1" s="146"/>
      <c r="W1" s="147"/>
      <c r="X1" s="148"/>
      <c r="Y1" s="92"/>
      <c r="Z1" s="92"/>
      <c r="AA1" s="146"/>
      <c r="AB1" s="146"/>
      <c r="AC1" s="146"/>
      <c r="AD1" s="146"/>
      <c r="AE1" s="147"/>
      <c r="AF1" s="148"/>
      <c r="AG1" s="149"/>
      <c r="AH1" s="92"/>
      <c r="AI1" s="146"/>
      <c r="AJ1" s="146"/>
      <c r="AK1" s="146"/>
      <c r="AL1" s="146"/>
      <c r="AM1" s="150"/>
      <c r="AN1" s="148"/>
      <c r="AO1" s="92"/>
      <c r="AP1" s="151"/>
      <c r="AQ1" s="151"/>
      <c r="AR1" s="151"/>
      <c r="AS1" s="151"/>
      <c r="AT1" s="151"/>
      <c r="AU1" s="150"/>
      <c r="AV1" s="148"/>
      <c r="AW1" s="152"/>
      <c r="AX1" s="153"/>
      <c r="AY1" s="146"/>
      <c r="AZ1" s="148"/>
      <c r="BA1" s="148"/>
      <c r="BB1" s="152"/>
      <c r="BC1" s="153"/>
      <c r="BD1" s="153"/>
      <c r="BE1" s="146"/>
      <c r="BF1" s="146"/>
      <c r="BG1" s="146"/>
      <c r="BH1" s="146"/>
      <c r="BI1" s="154"/>
      <c r="BJ1" s="2"/>
      <c r="BK1" s="155"/>
      <c r="BL1" s="155"/>
      <c r="BM1" s="155"/>
      <c r="BN1" s="155"/>
      <c r="BO1" s="155"/>
      <c r="BQ1" s="91"/>
      <c r="BT1" s="2"/>
      <c r="BU1" s="92"/>
      <c r="BV1" s="92"/>
      <c r="BW1" s="92"/>
      <c r="BX1" s="149"/>
      <c r="BY1" s="92"/>
      <c r="BZ1" s="92"/>
      <c r="CA1" s="92"/>
      <c r="CB1" s="2"/>
    </row>
    <row r="2" spans="1:80" s="156" customFormat="1" ht="15.75" thickBot="1" x14ac:dyDescent="0.25">
      <c r="P2" s="157"/>
      <c r="X2" s="157"/>
      <c r="AF2" s="157"/>
      <c r="AN2" s="157"/>
      <c r="AV2" s="157"/>
      <c r="AZ2" s="157"/>
      <c r="BA2" s="157"/>
      <c r="BI2" s="157"/>
      <c r="BQ2" s="157"/>
      <c r="BX2" s="158"/>
    </row>
    <row r="3" spans="1:80" ht="16.5" thickBot="1" x14ac:dyDescent="0.3">
      <c r="A3" s="159"/>
      <c r="B3" s="160"/>
      <c r="C3" s="160" t="s">
        <v>54</v>
      </c>
      <c r="D3" s="160"/>
      <c r="E3" s="160"/>
      <c r="F3" s="160"/>
      <c r="G3" s="161"/>
      <c r="H3" s="252"/>
      <c r="I3" s="306" t="s">
        <v>88</v>
      </c>
      <c r="J3" s="307"/>
      <c r="K3" s="307"/>
      <c r="L3" s="307"/>
      <c r="M3" s="307"/>
      <c r="N3" s="307"/>
      <c r="O3" s="308"/>
      <c r="P3" s="162"/>
      <c r="Q3" s="306" t="s">
        <v>61</v>
      </c>
      <c r="R3" s="307"/>
      <c r="S3" s="307"/>
      <c r="T3" s="307"/>
      <c r="U3" s="307"/>
      <c r="V3" s="307"/>
      <c r="W3" s="308"/>
      <c r="X3" s="91"/>
      <c r="Y3" s="306" t="s">
        <v>62</v>
      </c>
      <c r="Z3" s="307"/>
      <c r="AA3" s="307"/>
      <c r="AB3" s="307"/>
      <c r="AC3" s="307"/>
      <c r="AD3" s="307"/>
      <c r="AE3" s="308"/>
      <c r="AF3" s="91"/>
      <c r="AG3" s="306" t="s">
        <v>63</v>
      </c>
      <c r="AH3" s="307"/>
      <c r="AI3" s="307"/>
      <c r="AJ3" s="307"/>
      <c r="AK3" s="307"/>
      <c r="AL3" s="307"/>
      <c r="AM3" s="308"/>
      <c r="AN3" s="91"/>
      <c r="AO3" s="362" t="s">
        <v>64</v>
      </c>
      <c r="AP3" s="363"/>
      <c r="AQ3" s="363"/>
      <c r="AR3" s="363"/>
      <c r="AS3" s="363"/>
      <c r="AT3" s="363"/>
      <c r="AU3" s="364"/>
      <c r="AV3" s="91"/>
      <c r="AW3" s="306" t="s">
        <v>89</v>
      </c>
      <c r="AX3" s="307"/>
      <c r="AY3" s="308"/>
      <c r="AZ3" s="91"/>
      <c r="BA3" s="91"/>
      <c r="BB3" s="306" t="s">
        <v>65</v>
      </c>
      <c r="BC3" s="307"/>
      <c r="BD3" s="307"/>
      <c r="BE3" s="307"/>
      <c r="BF3" s="307"/>
      <c r="BG3" s="307"/>
      <c r="BH3" s="308"/>
      <c r="BI3" s="91"/>
      <c r="BJ3" s="306" t="s">
        <v>53</v>
      </c>
      <c r="BK3" s="307"/>
      <c r="BL3" s="307"/>
      <c r="BM3" s="307"/>
      <c r="BN3" s="307"/>
      <c r="BO3" s="307"/>
      <c r="BP3" s="308"/>
      <c r="BQ3" s="91"/>
      <c r="BR3" s="306" t="s">
        <v>66</v>
      </c>
      <c r="BS3" s="307"/>
      <c r="BT3" s="307"/>
      <c r="BU3" s="307"/>
      <c r="BV3" s="307"/>
      <c r="BW3" s="307"/>
      <c r="BX3" s="308"/>
    </row>
    <row r="4" spans="1:80" s="5" customFormat="1" ht="16.5" thickBot="1" x14ac:dyDescent="0.3">
      <c r="A4" s="163" t="s">
        <v>55</v>
      </c>
      <c r="B4" s="164" t="s">
        <v>56</v>
      </c>
      <c r="C4" s="96"/>
      <c r="D4" s="96"/>
      <c r="E4" s="96"/>
      <c r="F4" s="96"/>
      <c r="G4" s="165" t="s">
        <v>57</v>
      </c>
      <c r="I4" s="163" t="s">
        <v>55</v>
      </c>
      <c r="J4" s="164" t="s">
        <v>56</v>
      </c>
      <c r="K4" s="96"/>
      <c r="L4" s="96"/>
      <c r="M4" s="96"/>
      <c r="N4" s="96"/>
      <c r="O4" s="165" t="s">
        <v>57</v>
      </c>
      <c r="P4" s="166"/>
      <c r="Q4" s="163" t="s">
        <v>55</v>
      </c>
      <c r="R4" s="164" t="s">
        <v>56</v>
      </c>
      <c r="S4" s="96"/>
      <c r="T4" s="96"/>
      <c r="U4" s="96"/>
      <c r="V4" s="96"/>
      <c r="W4" s="165" t="s">
        <v>57</v>
      </c>
      <c r="X4" s="167"/>
      <c r="Y4" s="163" t="s">
        <v>55</v>
      </c>
      <c r="Z4" s="164" t="s">
        <v>56</v>
      </c>
      <c r="AA4" s="96"/>
      <c r="AB4" s="96"/>
      <c r="AC4" s="96"/>
      <c r="AD4" s="96"/>
      <c r="AE4" s="165" t="s">
        <v>57</v>
      </c>
      <c r="AF4" s="167"/>
      <c r="AG4" s="104" t="s">
        <v>55</v>
      </c>
      <c r="AH4" s="164" t="s">
        <v>56</v>
      </c>
      <c r="AI4" s="96"/>
      <c r="AJ4" s="96"/>
      <c r="AK4" s="96"/>
      <c r="AL4" s="96"/>
      <c r="AM4" s="107" t="s">
        <v>57</v>
      </c>
      <c r="AN4" s="167"/>
      <c r="AO4" s="163" t="s">
        <v>55</v>
      </c>
      <c r="AP4" s="164" t="s">
        <v>56</v>
      </c>
      <c r="AQ4" s="96"/>
      <c r="AR4" s="96"/>
      <c r="AS4" s="96"/>
      <c r="AT4" s="96"/>
      <c r="AU4" s="107" t="s">
        <v>57</v>
      </c>
      <c r="AV4" s="167"/>
      <c r="AW4" s="256" t="s">
        <v>55</v>
      </c>
      <c r="AX4" s="255" t="s">
        <v>56</v>
      </c>
      <c r="AY4" s="257" t="s">
        <v>57</v>
      </c>
      <c r="AZ4" s="167"/>
      <c r="BA4" s="167"/>
      <c r="BB4" s="163" t="s">
        <v>55</v>
      </c>
      <c r="BC4" s="164" t="s">
        <v>56</v>
      </c>
      <c r="BD4" s="96"/>
      <c r="BE4" s="96"/>
      <c r="BF4" s="96"/>
      <c r="BG4" s="96"/>
      <c r="BH4" s="165" t="s">
        <v>57</v>
      </c>
      <c r="BI4" s="167"/>
      <c r="BJ4" s="163" t="s">
        <v>55</v>
      </c>
      <c r="BK4" s="164" t="s">
        <v>56</v>
      </c>
      <c r="BL4" s="96"/>
      <c r="BM4" s="96"/>
      <c r="BN4" s="96"/>
      <c r="BO4" s="96"/>
      <c r="BP4" s="165" t="s">
        <v>57</v>
      </c>
      <c r="BQ4" s="167"/>
      <c r="BR4" s="163" t="s">
        <v>55</v>
      </c>
      <c r="BS4" s="164" t="s">
        <v>56</v>
      </c>
      <c r="BT4" s="96"/>
      <c r="BU4" s="96"/>
      <c r="BV4" s="96"/>
      <c r="BW4" s="96"/>
      <c r="BX4" s="168" t="s">
        <v>57</v>
      </c>
    </row>
    <row r="5" spans="1:80" x14ac:dyDescent="0.2">
      <c r="A5" s="125">
        <v>1</v>
      </c>
      <c r="B5" s="169" t="s">
        <v>211</v>
      </c>
      <c r="C5" s="170"/>
      <c r="D5" s="170"/>
      <c r="E5" s="170"/>
      <c r="F5" s="171"/>
      <c r="G5" s="172">
        <v>35362</v>
      </c>
      <c r="H5" s="253"/>
      <c r="I5" s="125">
        <v>31</v>
      </c>
      <c r="J5" s="126" t="s">
        <v>136</v>
      </c>
      <c r="K5" s="173"/>
      <c r="L5" s="173"/>
      <c r="M5" s="173"/>
      <c r="N5" s="174"/>
      <c r="O5" s="175">
        <v>34850</v>
      </c>
      <c r="P5" s="91"/>
      <c r="Q5" s="125">
        <v>1</v>
      </c>
      <c r="R5" s="126" t="s">
        <v>232</v>
      </c>
      <c r="S5" s="173"/>
      <c r="T5" s="173"/>
      <c r="U5" s="173"/>
      <c r="V5" s="174"/>
      <c r="W5" s="175">
        <v>31652</v>
      </c>
      <c r="X5" s="91"/>
      <c r="Y5" s="176">
        <v>1</v>
      </c>
      <c r="Z5" s="169" t="s">
        <v>190</v>
      </c>
      <c r="AA5" s="170"/>
      <c r="AB5" s="170"/>
      <c r="AC5" s="170"/>
      <c r="AD5" s="171"/>
      <c r="AE5" s="177">
        <v>34237</v>
      </c>
      <c r="AF5" s="91"/>
      <c r="AG5" s="178">
        <v>1</v>
      </c>
      <c r="AH5" s="126" t="s">
        <v>114</v>
      </c>
      <c r="AI5" s="170"/>
      <c r="AJ5" s="170"/>
      <c r="AK5" s="170"/>
      <c r="AL5" s="171"/>
      <c r="AM5" s="172">
        <v>33043</v>
      </c>
      <c r="AN5" s="91"/>
      <c r="AO5" s="178">
        <v>1</v>
      </c>
      <c r="AP5" s="170" t="s">
        <v>151</v>
      </c>
      <c r="AQ5" s="170"/>
      <c r="AR5" s="170"/>
      <c r="AS5" s="170"/>
      <c r="AT5" s="171"/>
      <c r="AU5" s="172">
        <v>32333</v>
      </c>
      <c r="AV5" s="91"/>
      <c r="AW5" s="99">
        <v>1</v>
      </c>
      <c r="AX5" s="30" t="s">
        <v>90</v>
      </c>
      <c r="AY5" s="191">
        <v>28748</v>
      </c>
      <c r="AZ5" s="91"/>
      <c r="BA5" s="91"/>
      <c r="BB5" s="178">
        <v>1</v>
      </c>
      <c r="BC5" s="127" t="s">
        <v>252</v>
      </c>
      <c r="BD5" s="127"/>
      <c r="BE5" s="127"/>
      <c r="BF5" s="127"/>
      <c r="BG5" s="128"/>
      <c r="BH5" s="172">
        <v>35970</v>
      </c>
      <c r="BI5" s="91"/>
      <c r="BJ5" s="125">
        <v>3</v>
      </c>
      <c r="BK5" s="126" t="s">
        <v>58</v>
      </c>
      <c r="BL5" s="127"/>
      <c r="BM5" s="127"/>
      <c r="BN5" s="127"/>
      <c r="BO5" s="128"/>
      <c r="BP5" s="141">
        <v>36059</v>
      </c>
      <c r="BQ5" s="91"/>
      <c r="BR5" s="178">
        <v>2</v>
      </c>
      <c r="BS5" s="126" t="s">
        <v>171</v>
      </c>
      <c r="BT5" s="127"/>
      <c r="BU5" s="127"/>
      <c r="BV5" s="128"/>
      <c r="BW5" s="179"/>
      <c r="BX5" s="180">
        <v>29484</v>
      </c>
    </row>
    <row r="6" spans="1:80" ht="15" x14ac:dyDescent="0.25">
      <c r="A6" s="129">
        <v>4</v>
      </c>
      <c r="B6" s="94" t="s">
        <v>212</v>
      </c>
      <c r="C6" s="130"/>
      <c r="D6" s="130"/>
      <c r="E6" s="130"/>
      <c r="F6" s="131"/>
      <c r="G6" s="132">
        <v>32974</v>
      </c>
      <c r="H6" s="254"/>
      <c r="I6" s="129">
        <v>3</v>
      </c>
      <c r="J6" s="92" t="s">
        <v>137</v>
      </c>
      <c r="K6" s="146"/>
      <c r="L6" s="146"/>
      <c r="M6" s="146"/>
      <c r="N6" s="146"/>
      <c r="O6" s="182">
        <v>29078</v>
      </c>
      <c r="P6" s="181"/>
      <c r="Q6" s="129">
        <v>5</v>
      </c>
      <c r="R6" s="92" t="s">
        <v>233</v>
      </c>
      <c r="S6" s="146"/>
      <c r="T6" s="146"/>
      <c r="U6" s="146"/>
      <c r="V6" s="146"/>
      <c r="W6" s="182">
        <v>31983</v>
      </c>
      <c r="X6" s="181"/>
      <c r="Y6" s="129">
        <v>2</v>
      </c>
      <c r="Z6" s="94" t="s">
        <v>191</v>
      </c>
      <c r="AA6" s="130"/>
      <c r="AB6" s="130"/>
      <c r="AC6" s="130"/>
      <c r="AD6" s="131"/>
      <c r="AE6" s="132">
        <v>32968</v>
      </c>
      <c r="AF6" s="181"/>
      <c r="AG6" s="129">
        <v>3</v>
      </c>
      <c r="AH6" s="94" t="s">
        <v>115</v>
      </c>
      <c r="AI6" s="130"/>
      <c r="AJ6" s="130"/>
      <c r="AK6" s="130"/>
      <c r="AL6" s="131"/>
      <c r="AM6" s="132">
        <v>35582</v>
      </c>
      <c r="AN6" s="181"/>
      <c r="AO6" s="133">
        <v>2</v>
      </c>
      <c r="AP6" s="94" t="s">
        <v>152</v>
      </c>
      <c r="AQ6" s="130"/>
      <c r="AR6" s="130"/>
      <c r="AS6" s="130"/>
      <c r="AT6" s="131"/>
      <c r="AU6" s="132">
        <v>32682</v>
      </c>
      <c r="AV6" s="181"/>
      <c r="AW6" s="99">
        <v>2</v>
      </c>
      <c r="AX6" s="30" t="s">
        <v>91</v>
      </c>
      <c r="AY6" s="191">
        <v>34098</v>
      </c>
      <c r="AZ6" s="181"/>
      <c r="BA6" s="181"/>
      <c r="BB6" s="133">
        <v>2</v>
      </c>
      <c r="BC6" s="94" t="s">
        <v>253</v>
      </c>
      <c r="BD6" s="95"/>
      <c r="BE6" s="95"/>
      <c r="BF6" s="95"/>
      <c r="BG6" s="97"/>
      <c r="BH6" s="132">
        <v>32973</v>
      </c>
      <c r="BI6" s="181"/>
      <c r="BJ6" s="129">
        <v>4</v>
      </c>
      <c r="BK6" s="94" t="s">
        <v>40</v>
      </c>
      <c r="BL6" s="95"/>
      <c r="BM6" s="95"/>
      <c r="BN6" s="95"/>
      <c r="BO6" s="97"/>
      <c r="BP6" s="191">
        <v>33234</v>
      </c>
      <c r="BQ6" s="181"/>
      <c r="BR6" s="183">
        <v>3</v>
      </c>
      <c r="BS6" s="184" t="s">
        <v>172</v>
      </c>
      <c r="BT6" s="185"/>
      <c r="BU6" s="185"/>
      <c r="BV6" s="186"/>
      <c r="BW6" s="146"/>
      <c r="BX6" s="187">
        <v>33163</v>
      </c>
    </row>
    <row r="7" spans="1:80" ht="15" x14ac:dyDescent="0.25">
      <c r="A7" s="129">
        <v>5</v>
      </c>
      <c r="B7" s="94" t="s">
        <v>213</v>
      </c>
      <c r="C7" s="130"/>
      <c r="D7" s="130"/>
      <c r="E7" s="130"/>
      <c r="F7" s="131"/>
      <c r="G7" s="132"/>
      <c r="H7" s="254"/>
      <c r="I7" s="129">
        <v>5</v>
      </c>
      <c r="J7" s="94" t="s">
        <v>138</v>
      </c>
      <c r="K7" s="185"/>
      <c r="L7" s="185"/>
      <c r="M7" s="185"/>
      <c r="N7" s="186"/>
      <c r="O7" s="182">
        <v>27905</v>
      </c>
      <c r="P7" s="181"/>
      <c r="Q7" s="129">
        <v>6</v>
      </c>
      <c r="R7" s="94" t="s">
        <v>234</v>
      </c>
      <c r="S7" s="185"/>
      <c r="T7" s="185"/>
      <c r="U7" s="185"/>
      <c r="V7" s="186"/>
      <c r="W7" s="182">
        <v>32753</v>
      </c>
      <c r="X7" s="181"/>
      <c r="Y7" s="129">
        <v>4</v>
      </c>
      <c r="Z7" s="94" t="s">
        <v>200</v>
      </c>
      <c r="AA7" s="130"/>
      <c r="AB7" s="130"/>
      <c r="AC7" s="130"/>
      <c r="AD7" s="131"/>
      <c r="AE7" s="132">
        <v>35542</v>
      </c>
      <c r="AF7" s="181"/>
      <c r="AG7" s="129">
        <v>4</v>
      </c>
      <c r="AH7" s="94" t="s">
        <v>116</v>
      </c>
      <c r="AI7" s="130"/>
      <c r="AJ7" s="130"/>
      <c r="AK7" s="130"/>
      <c r="AL7" s="131"/>
      <c r="AM7" s="132">
        <v>32763</v>
      </c>
      <c r="AN7" s="181"/>
      <c r="AO7" s="129">
        <v>3</v>
      </c>
      <c r="AP7" s="94" t="s">
        <v>153</v>
      </c>
      <c r="AQ7" s="130"/>
      <c r="AR7" s="130"/>
      <c r="AS7" s="130"/>
      <c r="AT7" s="131"/>
      <c r="AU7" s="132">
        <v>33532</v>
      </c>
      <c r="AV7" s="181"/>
      <c r="AW7" s="99">
        <v>3</v>
      </c>
      <c r="AX7" s="30" t="s">
        <v>92</v>
      </c>
      <c r="AY7" s="191">
        <v>32595</v>
      </c>
      <c r="AZ7" s="181"/>
      <c r="BA7" s="181"/>
      <c r="BB7" s="129">
        <v>3</v>
      </c>
      <c r="BC7" s="94" t="s">
        <v>254</v>
      </c>
      <c r="BD7" s="95"/>
      <c r="BE7" s="95"/>
      <c r="BF7" s="95"/>
      <c r="BG7" s="97"/>
      <c r="BH7" s="132">
        <v>31676</v>
      </c>
      <c r="BI7" s="181"/>
      <c r="BJ7" s="129">
        <v>7</v>
      </c>
      <c r="BK7" s="94" t="s">
        <v>47</v>
      </c>
      <c r="BL7" s="95"/>
      <c r="BM7" s="95"/>
      <c r="BN7" s="95"/>
      <c r="BO7" s="97"/>
      <c r="BP7" s="191">
        <v>34321</v>
      </c>
      <c r="BQ7" s="181"/>
      <c r="BR7" s="183">
        <v>5</v>
      </c>
      <c r="BS7" s="188" t="s">
        <v>173</v>
      </c>
      <c r="BT7" s="189"/>
      <c r="BU7" s="189"/>
      <c r="BV7" s="190"/>
      <c r="BW7" s="92"/>
      <c r="BX7" s="187">
        <v>34855</v>
      </c>
    </row>
    <row r="8" spans="1:80" x14ac:dyDescent="0.2">
      <c r="A8" s="129">
        <v>6</v>
      </c>
      <c r="B8" s="94" t="s">
        <v>214</v>
      </c>
      <c r="C8" s="15"/>
      <c r="D8" s="15"/>
      <c r="E8" s="15"/>
      <c r="F8" s="34"/>
      <c r="G8" s="191">
        <v>34950</v>
      </c>
      <c r="H8" s="253"/>
      <c r="I8" s="129">
        <v>6</v>
      </c>
      <c r="J8" s="94" t="s">
        <v>139</v>
      </c>
      <c r="K8" s="185"/>
      <c r="L8" s="185"/>
      <c r="M8" s="185"/>
      <c r="N8" s="186"/>
      <c r="O8" s="182">
        <v>31845</v>
      </c>
      <c r="P8" s="91"/>
      <c r="Q8" s="129">
        <v>8</v>
      </c>
      <c r="R8" s="94" t="s">
        <v>235</v>
      </c>
      <c r="S8" s="185"/>
      <c r="T8" s="185"/>
      <c r="U8" s="185"/>
      <c r="V8" s="186"/>
      <c r="W8" s="182">
        <v>31719</v>
      </c>
      <c r="X8" s="91"/>
      <c r="Y8" s="129">
        <v>6</v>
      </c>
      <c r="Z8" s="94" t="s">
        <v>193</v>
      </c>
      <c r="AA8" s="15"/>
      <c r="AB8" s="15"/>
      <c r="AC8" s="15"/>
      <c r="AD8" s="34"/>
      <c r="AE8" s="191">
        <v>34031</v>
      </c>
      <c r="AF8" s="91"/>
      <c r="AG8" s="129">
        <v>5</v>
      </c>
      <c r="AH8" s="94" t="s">
        <v>117</v>
      </c>
      <c r="AI8" s="15"/>
      <c r="AJ8" s="15"/>
      <c r="AK8" s="15"/>
      <c r="AL8" s="34"/>
      <c r="AM8" s="191">
        <v>32686</v>
      </c>
      <c r="AN8" s="91"/>
      <c r="AO8" s="129">
        <v>4</v>
      </c>
      <c r="AP8" s="94" t="s">
        <v>154</v>
      </c>
      <c r="AQ8" s="15"/>
      <c r="AR8" s="15"/>
      <c r="AS8" s="15"/>
      <c r="AT8" s="34"/>
      <c r="AU8" s="191">
        <v>33283</v>
      </c>
      <c r="AV8" s="91"/>
      <c r="AW8" s="99">
        <v>4</v>
      </c>
      <c r="AX8" s="30" t="s">
        <v>93</v>
      </c>
      <c r="AY8" s="191">
        <v>33329</v>
      </c>
      <c r="AZ8" s="91"/>
      <c r="BA8" s="91"/>
      <c r="BB8" s="129">
        <v>4</v>
      </c>
      <c r="BC8" s="94" t="s">
        <v>255</v>
      </c>
      <c r="BD8" s="95"/>
      <c r="BE8" s="95"/>
      <c r="BF8" s="95"/>
      <c r="BG8" s="97"/>
      <c r="BH8" s="191">
        <v>35267</v>
      </c>
      <c r="BI8" s="91"/>
      <c r="BJ8" s="129">
        <v>8</v>
      </c>
      <c r="BK8" s="94" t="s">
        <v>50</v>
      </c>
      <c r="BL8" s="95"/>
      <c r="BM8" s="95"/>
      <c r="BN8" s="95"/>
      <c r="BO8" s="97"/>
      <c r="BP8" s="191">
        <v>35911</v>
      </c>
      <c r="BQ8" s="91"/>
      <c r="BR8" s="99">
        <v>7</v>
      </c>
      <c r="BS8" s="92" t="s">
        <v>174</v>
      </c>
      <c r="BT8" s="92"/>
      <c r="BU8" s="92"/>
      <c r="BV8" s="92"/>
      <c r="BW8" s="92"/>
      <c r="BX8" s="192">
        <v>33682</v>
      </c>
    </row>
    <row r="9" spans="1:80" x14ac:dyDescent="0.2">
      <c r="A9" s="129">
        <v>7</v>
      </c>
      <c r="B9" s="94" t="s">
        <v>215</v>
      </c>
      <c r="C9" s="15"/>
      <c r="D9" s="15"/>
      <c r="E9" s="15"/>
      <c r="F9" s="34"/>
      <c r="G9" s="191">
        <v>32801</v>
      </c>
      <c r="H9" s="253"/>
      <c r="I9" s="129">
        <v>8</v>
      </c>
      <c r="J9" s="94" t="s">
        <v>140</v>
      </c>
      <c r="K9" s="185"/>
      <c r="L9" s="185"/>
      <c r="M9" s="185"/>
      <c r="N9" s="186"/>
      <c r="O9" s="182">
        <v>30381</v>
      </c>
      <c r="P9" s="91"/>
      <c r="Q9" s="129">
        <v>9</v>
      </c>
      <c r="R9" s="94" t="s">
        <v>236</v>
      </c>
      <c r="S9" s="185"/>
      <c r="T9" s="185"/>
      <c r="U9" s="185"/>
      <c r="V9" s="186"/>
      <c r="W9" s="182">
        <v>32978</v>
      </c>
      <c r="X9" s="91"/>
      <c r="Y9" s="129">
        <v>7</v>
      </c>
      <c r="Z9" s="94" t="s">
        <v>201</v>
      </c>
      <c r="AA9" s="15"/>
      <c r="AB9" s="15"/>
      <c r="AC9" s="15"/>
      <c r="AD9" s="34"/>
      <c r="AE9" s="191">
        <v>34177</v>
      </c>
      <c r="AF9" s="91"/>
      <c r="AG9" s="129">
        <v>6</v>
      </c>
      <c r="AH9" s="94" t="s">
        <v>118</v>
      </c>
      <c r="AI9" s="15"/>
      <c r="AJ9" s="15"/>
      <c r="AK9" s="15"/>
      <c r="AL9" s="34"/>
      <c r="AM9" s="191">
        <v>33989</v>
      </c>
      <c r="AN9" s="91"/>
      <c r="AO9" s="129">
        <v>5</v>
      </c>
      <c r="AP9" s="94" t="s">
        <v>155</v>
      </c>
      <c r="AQ9" s="15"/>
      <c r="AR9" s="15"/>
      <c r="AS9" s="15"/>
      <c r="AT9" s="34"/>
      <c r="AU9" s="191">
        <v>35330</v>
      </c>
      <c r="AV9" s="91"/>
      <c r="AW9" s="99">
        <v>5</v>
      </c>
      <c r="AX9" s="30" t="s">
        <v>94</v>
      </c>
      <c r="AY9" s="191">
        <v>30747</v>
      </c>
      <c r="AZ9" s="91"/>
      <c r="BA9" s="91"/>
      <c r="BB9" s="129">
        <v>5</v>
      </c>
      <c r="BC9" s="94" t="s">
        <v>256</v>
      </c>
      <c r="BD9" s="95"/>
      <c r="BE9" s="95"/>
      <c r="BF9" s="95"/>
      <c r="BG9" s="97"/>
      <c r="BH9" s="191">
        <v>29287</v>
      </c>
      <c r="BI9" s="91"/>
      <c r="BJ9" s="129">
        <v>10</v>
      </c>
      <c r="BK9" s="94" t="s">
        <v>51</v>
      </c>
      <c r="BL9" s="95"/>
      <c r="BM9" s="95"/>
      <c r="BN9" s="95"/>
      <c r="BO9" s="97"/>
      <c r="BP9" s="191">
        <v>33325</v>
      </c>
      <c r="BQ9" s="91"/>
      <c r="BR9" s="99">
        <v>10</v>
      </c>
      <c r="BS9" s="94" t="s">
        <v>175</v>
      </c>
      <c r="BT9" s="95"/>
      <c r="BU9" s="95"/>
      <c r="BV9" s="97"/>
      <c r="BW9" s="92"/>
      <c r="BX9" s="192">
        <v>35112</v>
      </c>
    </row>
    <row r="10" spans="1:80" x14ac:dyDescent="0.2">
      <c r="A10" s="129">
        <v>8</v>
      </c>
      <c r="B10" s="94" t="s">
        <v>216</v>
      </c>
      <c r="C10" s="15"/>
      <c r="D10" s="15"/>
      <c r="E10" s="15"/>
      <c r="F10" s="34"/>
      <c r="G10" s="191">
        <v>35247</v>
      </c>
      <c r="H10" s="253"/>
      <c r="I10" s="129">
        <v>10</v>
      </c>
      <c r="J10" s="94" t="s">
        <v>141</v>
      </c>
      <c r="K10" s="185"/>
      <c r="L10" s="185"/>
      <c r="M10" s="185"/>
      <c r="N10" s="186"/>
      <c r="O10" s="182">
        <v>33287</v>
      </c>
      <c r="P10" s="91"/>
      <c r="Q10" s="129">
        <v>11</v>
      </c>
      <c r="R10" s="94" t="s">
        <v>237</v>
      </c>
      <c r="S10" s="185"/>
      <c r="T10" s="185"/>
      <c r="U10" s="185"/>
      <c r="V10" s="186"/>
      <c r="W10" s="182">
        <v>31648</v>
      </c>
      <c r="X10" s="91"/>
      <c r="Y10" s="129">
        <v>8</v>
      </c>
      <c r="Z10" s="193" t="s">
        <v>192</v>
      </c>
      <c r="AA10" s="194"/>
      <c r="AB10" s="194"/>
      <c r="AC10" s="194"/>
      <c r="AD10" s="195"/>
      <c r="AE10" s="191">
        <v>34952</v>
      </c>
      <c r="AF10" s="91"/>
      <c r="AG10" s="129">
        <v>7</v>
      </c>
      <c r="AH10" s="94" t="s">
        <v>119</v>
      </c>
      <c r="AI10" s="15"/>
      <c r="AJ10" s="15"/>
      <c r="AK10" s="15"/>
      <c r="AL10" s="34"/>
      <c r="AM10" s="191">
        <v>35088</v>
      </c>
      <c r="AN10" s="91"/>
      <c r="AO10" s="129">
        <v>6</v>
      </c>
      <c r="AP10" s="95" t="s">
        <v>156</v>
      </c>
      <c r="AQ10" s="15"/>
      <c r="AR10" s="15"/>
      <c r="AS10" s="15"/>
      <c r="AT10" s="34"/>
      <c r="AU10" s="191">
        <v>33333</v>
      </c>
      <c r="AV10" s="91"/>
      <c r="AW10" s="99">
        <v>6</v>
      </c>
      <c r="AX10" s="30" t="s">
        <v>95</v>
      </c>
      <c r="AY10" s="191">
        <v>34910</v>
      </c>
      <c r="AZ10" s="91"/>
      <c r="BA10" s="91"/>
      <c r="BB10" s="129">
        <v>6</v>
      </c>
      <c r="BC10" s="94" t="s">
        <v>257</v>
      </c>
      <c r="BD10" s="95"/>
      <c r="BE10" s="95"/>
      <c r="BF10" s="95"/>
      <c r="BG10" s="97"/>
      <c r="BH10" s="191">
        <v>32825</v>
      </c>
      <c r="BI10" s="91"/>
      <c r="BJ10" s="129">
        <v>14</v>
      </c>
      <c r="BK10" s="94" t="s">
        <v>43</v>
      </c>
      <c r="BL10" s="95"/>
      <c r="BM10" s="95"/>
      <c r="BN10" s="95"/>
      <c r="BO10" s="97"/>
      <c r="BP10" s="191">
        <v>33405</v>
      </c>
      <c r="BQ10" s="91"/>
      <c r="BR10" s="99">
        <v>11</v>
      </c>
      <c r="BS10" s="94" t="s">
        <v>176</v>
      </c>
      <c r="BT10" s="95"/>
      <c r="BU10" s="95"/>
      <c r="BV10" s="97"/>
      <c r="BW10" s="92"/>
      <c r="BX10" s="192">
        <v>34394</v>
      </c>
    </row>
    <row r="11" spans="1:80" x14ac:dyDescent="0.2">
      <c r="A11" s="129">
        <v>9</v>
      </c>
      <c r="B11" s="94" t="s">
        <v>217</v>
      </c>
      <c r="C11" s="15"/>
      <c r="D11" s="15"/>
      <c r="E11" s="15"/>
      <c r="F11" s="34"/>
      <c r="G11" s="191">
        <v>32686</v>
      </c>
      <c r="H11" s="253"/>
      <c r="I11" s="129">
        <v>11</v>
      </c>
      <c r="J11" s="95" t="s">
        <v>142</v>
      </c>
      <c r="K11" s="185"/>
      <c r="L11" s="185"/>
      <c r="M11" s="185"/>
      <c r="N11" s="186"/>
      <c r="O11" s="182">
        <v>31522</v>
      </c>
      <c r="P11" s="91"/>
      <c r="Q11" s="129">
        <v>15</v>
      </c>
      <c r="R11" s="95" t="s">
        <v>238</v>
      </c>
      <c r="S11" s="185"/>
      <c r="T11" s="185"/>
      <c r="U11" s="185"/>
      <c r="V11" s="186"/>
      <c r="W11" s="182">
        <v>31062</v>
      </c>
      <c r="X11" s="91"/>
      <c r="Y11" s="129">
        <v>9</v>
      </c>
      <c r="Z11" s="94" t="s">
        <v>194</v>
      </c>
      <c r="AA11" s="15"/>
      <c r="AB11" s="15"/>
      <c r="AC11" s="15"/>
      <c r="AD11" s="34"/>
      <c r="AE11" s="191">
        <v>29965</v>
      </c>
      <c r="AF11" s="91"/>
      <c r="AG11" s="129">
        <v>8</v>
      </c>
      <c r="AH11" s="94" t="s">
        <v>120</v>
      </c>
      <c r="AI11" s="15"/>
      <c r="AJ11" s="15"/>
      <c r="AK11" s="15"/>
      <c r="AL11" s="34"/>
      <c r="AM11" s="191">
        <v>32231</v>
      </c>
      <c r="AN11" s="91"/>
      <c r="AO11" s="133">
        <v>11</v>
      </c>
      <c r="AP11" s="94" t="s">
        <v>157</v>
      </c>
      <c r="AQ11" s="15"/>
      <c r="AR11" s="15"/>
      <c r="AS11" s="15"/>
      <c r="AT11" s="34"/>
      <c r="AU11" s="191">
        <v>32441</v>
      </c>
      <c r="AV11" s="91"/>
      <c r="AW11" s="99">
        <v>7</v>
      </c>
      <c r="AX11" s="30" t="s">
        <v>96</v>
      </c>
      <c r="AY11" s="191">
        <v>29040</v>
      </c>
      <c r="AZ11" s="91"/>
      <c r="BA11" s="91"/>
      <c r="BB11" s="129">
        <v>7</v>
      </c>
      <c r="BC11" s="94" t="s">
        <v>258</v>
      </c>
      <c r="BD11" s="95"/>
      <c r="BE11" s="95"/>
      <c r="BF11" s="95"/>
      <c r="BG11" s="97"/>
      <c r="BH11" s="191">
        <v>31444</v>
      </c>
      <c r="BI11" s="91"/>
      <c r="BJ11" s="129">
        <v>16</v>
      </c>
      <c r="BK11" s="94" t="s">
        <v>67</v>
      </c>
      <c r="BL11" s="95"/>
      <c r="BM11" s="95"/>
      <c r="BN11" s="95"/>
      <c r="BO11" s="97"/>
      <c r="BP11" s="191">
        <v>22783</v>
      </c>
      <c r="BQ11" s="91"/>
      <c r="BR11" s="99">
        <v>15</v>
      </c>
      <c r="BS11" s="94" t="s">
        <v>177</v>
      </c>
      <c r="BT11" s="95"/>
      <c r="BU11" s="95"/>
      <c r="BV11" s="97"/>
      <c r="BW11" s="92"/>
      <c r="BX11" s="192">
        <v>34821</v>
      </c>
    </row>
    <row r="12" spans="1:80" x14ac:dyDescent="0.2">
      <c r="A12" s="129">
        <v>10</v>
      </c>
      <c r="B12" s="94" t="s">
        <v>218</v>
      </c>
      <c r="C12" s="15"/>
      <c r="D12" s="15"/>
      <c r="E12" s="15"/>
      <c r="F12" s="34"/>
      <c r="G12" s="191"/>
      <c r="H12" s="253"/>
      <c r="I12" s="133">
        <v>17</v>
      </c>
      <c r="J12" s="94" t="s">
        <v>143</v>
      </c>
      <c r="K12" s="185"/>
      <c r="L12" s="185"/>
      <c r="M12" s="185"/>
      <c r="N12" s="186"/>
      <c r="O12" s="182">
        <v>32141</v>
      </c>
      <c r="P12" s="91"/>
      <c r="Q12" s="133">
        <v>16</v>
      </c>
      <c r="R12" s="94" t="s">
        <v>239</v>
      </c>
      <c r="S12" s="185"/>
      <c r="T12" s="185"/>
      <c r="U12" s="185"/>
      <c r="V12" s="186"/>
      <c r="W12" s="182">
        <v>35515</v>
      </c>
      <c r="X12" s="91"/>
      <c r="Y12" s="129">
        <v>10</v>
      </c>
      <c r="Z12" s="94" t="s">
        <v>195</v>
      </c>
      <c r="AA12" s="15"/>
      <c r="AB12" s="15"/>
      <c r="AC12" s="15"/>
      <c r="AD12" s="34"/>
      <c r="AE12" s="191">
        <v>31507</v>
      </c>
      <c r="AF12" s="91"/>
      <c r="AG12" s="129">
        <v>9</v>
      </c>
      <c r="AH12" s="94" t="s">
        <v>121</v>
      </c>
      <c r="AI12" s="15"/>
      <c r="AJ12" s="15"/>
      <c r="AK12" s="15"/>
      <c r="AL12" s="34"/>
      <c r="AM12" s="191">
        <v>31858</v>
      </c>
      <c r="AN12" s="91"/>
      <c r="AO12" s="129">
        <v>8</v>
      </c>
      <c r="AP12" s="94" t="s">
        <v>158</v>
      </c>
      <c r="AQ12" s="15"/>
      <c r="AR12" s="15"/>
      <c r="AS12" s="15"/>
      <c r="AT12" s="34"/>
      <c r="AU12" s="191">
        <v>33333</v>
      </c>
      <c r="AV12" s="91"/>
      <c r="AW12" s="99">
        <v>8</v>
      </c>
      <c r="AX12" s="30" t="s">
        <v>97</v>
      </c>
      <c r="AY12" s="191">
        <v>32170</v>
      </c>
      <c r="AZ12" s="91"/>
      <c r="BA12" s="91"/>
      <c r="BB12" s="129">
        <v>8</v>
      </c>
      <c r="BC12" s="94" t="s">
        <v>259</v>
      </c>
      <c r="BD12" s="95"/>
      <c r="BE12" s="95"/>
      <c r="BF12" s="95"/>
      <c r="BG12" s="97"/>
      <c r="BH12" s="191">
        <v>34490</v>
      </c>
      <c r="BI12" s="91"/>
      <c r="BJ12" s="129">
        <v>19</v>
      </c>
      <c r="BK12" s="94" t="s">
        <v>52</v>
      </c>
      <c r="BL12" s="95"/>
      <c r="BM12" s="95"/>
      <c r="BN12" s="95"/>
      <c r="BO12" s="97"/>
      <c r="BP12" s="191">
        <v>33091</v>
      </c>
      <c r="BQ12" s="91"/>
      <c r="BR12" s="99">
        <v>16</v>
      </c>
      <c r="BS12" s="94" t="s">
        <v>178</v>
      </c>
      <c r="BT12" s="95"/>
      <c r="BU12" s="95"/>
      <c r="BV12" s="97"/>
      <c r="BW12" s="92"/>
      <c r="BX12" s="196">
        <v>35588</v>
      </c>
    </row>
    <row r="13" spans="1:80" x14ac:dyDescent="0.2">
      <c r="A13" s="129">
        <v>11</v>
      </c>
      <c r="B13" s="134" t="s">
        <v>219</v>
      </c>
      <c r="C13" s="197"/>
      <c r="D13" s="197"/>
      <c r="E13" s="197"/>
      <c r="F13" s="198"/>
      <c r="G13" s="191">
        <v>32680</v>
      </c>
      <c r="H13" s="253"/>
      <c r="I13" s="129">
        <v>18</v>
      </c>
      <c r="J13" s="94" t="s">
        <v>144</v>
      </c>
      <c r="K13" s="185"/>
      <c r="L13" s="185"/>
      <c r="M13" s="185"/>
      <c r="N13" s="186"/>
      <c r="O13" s="182">
        <v>32008</v>
      </c>
      <c r="P13" s="91"/>
      <c r="Q13" s="129">
        <v>19</v>
      </c>
      <c r="R13" s="94" t="s">
        <v>240</v>
      </c>
      <c r="S13" s="185"/>
      <c r="T13" s="185"/>
      <c r="U13" s="185"/>
      <c r="V13" s="186"/>
      <c r="W13" s="182">
        <v>35641</v>
      </c>
      <c r="X13" s="91"/>
      <c r="Y13" s="129">
        <v>11</v>
      </c>
      <c r="Z13" s="260" t="s">
        <v>205</v>
      </c>
      <c r="AA13" s="2"/>
      <c r="AB13" s="2"/>
      <c r="AC13" s="2"/>
      <c r="AD13" s="2"/>
      <c r="AE13" s="191">
        <v>35017</v>
      </c>
      <c r="AF13" s="91"/>
      <c r="AG13" s="129">
        <v>10</v>
      </c>
      <c r="AH13" s="94" t="s">
        <v>122</v>
      </c>
      <c r="AI13" s="15"/>
      <c r="AJ13" s="15"/>
      <c r="AK13" s="15"/>
      <c r="AL13" s="34"/>
      <c r="AM13" s="191">
        <v>29430</v>
      </c>
      <c r="AN13" s="91"/>
      <c r="AO13" s="129">
        <v>9</v>
      </c>
      <c r="AP13" s="94" t="s">
        <v>159</v>
      </c>
      <c r="AQ13" s="15"/>
      <c r="AR13" s="15"/>
      <c r="AS13" s="15"/>
      <c r="AT13" s="34"/>
      <c r="AU13" s="191">
        <v>31429</v>
      </c>
      <c r="AV13" s="91"/>
      <c r="AW13" s="99">
        <v>9</v>
      </c>
      <c r="AX13" s="30" t="s">
        <v>98</v>
      </c>
      <c r="AY13" s="191">
        <v>33121</v>
      </c>
      <c r="AZ13" s="91"/>
      <c r="BA13" s="91"/>
      <c r="BB13" s="129">
        <v>9</v>
      </c>
      <c r="BC13" s="94" t="s">
        <v>260</v>
      </c>
      <c r="BD13" s="95"/>
      <c r="BE13" s="95"/>
      <c r="BF13" s="95"/>
      <c r="BG13" s="97"/>
      <c r="BH13" s="191">
        <v>36179</v>
      </c>
      <c r="BI13" s="91"/>
      <c r="BJ13" s="129">
        <v>20</v>
      </c>
      <c r="BK13" s="94" t="s">
        <v>59</v>
      </c>
      <c r="BL13" s="95"/>
      <c r="BM13" s="95"/>
      <c r="BN13" s="95"/>
      <c r="BO13" s="97"/>
      <c r="BP13" s="191">
        <v>36035</v>
      </c>
      <c r="BQ13" s="91"/>
      <c r="BR13" s="99">
        <v>17</v>
      </c>
      <c r="BS13" s="94" t="s">
        <v>179</v>
      </c>
      <c r="BT13" s="95"/>
      <c r="BU13" s="95"/>
      <c r="BV13" s="97"/>
      <c r="BW13" s="92"/>
      <c r="BX13" s="192">
        <v>34083</v>
      </c>
    </row>
    <row r="14" spans="1:80" x14ac:dyDescent="0.2">
      <c r="A14" s="129">
        <v>12</v>
      </c>
      <c r="B14" s="94" t="s">
        <v>220</v>
      </c>
      <c r="C14" s="15"/>
      <c r="D14" s="15"/>
      <c r="E14" s="15"/>
      <c r="F14" s="34"/>
      <c r="G14" s="191">
        <v>32763</v>
      </c>
      <c r="H14" s="253"/>
      <c r="I14" s="129">
        <v>20</v>
      </c>
      <c r="J14" s="94" t="s">
        <v>145</v>
      </c>
      <c r="K14" s="185"/>
      <c r="L14" s="185"/>
      <c r="M14" s="185"/>
      <c r="N14" s="186"/>
      <c r="O14" s="182">
        <v>35619</v>
      </c>
      <c r="P14" s="91"/>
      <c r="Q14" s="129">
        <v>20</v>
      </c>
      <c r="R14" s="94" t="s">
        <v>241</v>
      </c>
      <c r="S14" s="185"/>
      <c r="T14" s="185"/>
      <c r="U14" s="185"/>
      <c r="V14" s="186"/>
      <c r="W14" s="182">
        <v>32410</v>
      </c>
      <c r="X14" s="91"/>
      <c r="Y14" s="129">
        <v>12</v>
      </c>
      <c r="Z14" s="94" t="s">
        <v>202</v>
      </c>
      <c r="AA14" s="15"/>
      <c r="AB14" s="15"/>
      <c r="AC14" s="15"/>
      <c r="AD14" s="34"/>
      <c r="AE14" s="191">
        <v>35068</v>
      </c>
      <c r="AF14" s="91"/>
      <c r="AG14" s="129">
        <v>11</v>
      </c>
      <c r="AH14" s="94" t="s">
        <v>123</v>
      </c>
      <c r="AI14" s="15"/>
      <c r="AJ14" s="15"/>
      <c r="AK14" s="15"/>
      <c r="AL14" s="34"/>
      <c r="AM14" s="191">
        <v>31445</v>
      </c>
      <c r="AN14" s="91"/>
      <c r="AO14" s="129">
        <v>10</v>
      </c>
      <c r="AP14" s="134" t="s">
        <v>160</v>
      </c>
      <c r="AQ14" s="197"/>
      <c r="AR14" s="197"/>
      <c r="AS14" s="197"/>
      <c r="AT14" s="198"/>
      <c r="AU14" s="191">
        <v>26296</v>
      </c>
      <c r="AV14" s="91"/>
      <c r="AW14" s="99">
        <v>10</v>
      </c>
      <c r="AX14" s="30" t="s">
        <v>99</v>
      </c>
      <c r="AY14" s="191">
        <v>34706</v>
      </c>
      <c r="AZ14" s="91"/>
      <c r="BA14" s="91"/>
      <c r="BB14" s="129">
        <v>10</v>
      </c>
      <c r="BC14" s="95" t="s">
        <v>261</v>
      </c>
      <c r="BD14" s="95"/>
      <c r="BE14" s="95"/>
      <c r="BF14" s="95"/>
      <c r="BG14" s="97"/>
      <c r="BH14" s="191">
        <v>33421</v>
      </c>
      <c r="BI14" s="91"/>
      <c r="BJ14" s="129">
        <v>22</v>
      </c>
      <c r="BK14" s="94" t="s">
        <v>68</v>
      </c>
      <c r="BL14" s="95"/>
      <c r="BM14" s="95"/>
      <c r="BN14" s="95"/>
      <c r="BO14" s="97"/>
      <c r="BP14" s="191">
        <v>26493</v>
      </c>
      <c r="BQ14" s="91"/>
      <c r="BR14" s="99">
        <v>21</v>
      </c>
      <c r="BS14" s="94" t="s">
        <v>180</v>
      </c>
      <c r="BT14" s="15"/>
      <c r="BU14" s="15"/>
      <c r="BV14" s="34"/>
      <c r="BW14" s="2"/>
      <c r="BX14" s="192">
        <v>34969</v>
      </c>
    </row>
    <row r="15" spans="1:80" x14ac:dyDescent="0.2">
      <c r="A15" s="129">
        <v>14</v>
      </c>
      <c r="B15" s="260" t="s">
        <v>221</v>
      </c>
      <c r="C15" s="2"/>
      <c r="D15" s="2"/>
      <c r="E15" s="2"/>
      <c r="F15" s="2"/>
      <c r="G15" s="191">
        <v>32663</v>
      </c>
      <c r="H15" s="253"/>
      <c r="I15" s="129">
        <v>21</v>
      </c>
      <c r="J15" s="94" t="s">
        <v>146</v>
      </c>
      <c r="K15" s="185"/>
      <c r="L15" s="185"/>
      <c r="M15" s="185"/>
      <c r="N15" s="186"/>
      <c r="O15" s="182">
        <v>34953</v>
      </c>
      <c r="P15" s="91"/>
      <c r="Q15" s="129">
        <v>21</v>
      </c>
      <c r="R15" s="94" t="s">
        <v>242</v>
      </c>
      <c r="S15" s="185"/>
      <c r="T15" s="185"/>
      <c r="U15" s="185"/>
      <c r="V15" s="186"/>
      <c r="W15" s="182">
        <v>34169</v>
      </c>
      <c r="X15" s="91"/>
      <c r="Y15" s="129">
        <v>14</v>
      </c>
      <c r="Z15" s="94" t="s">
        <v>203</v>
      </c>
      <c r="AA15" s="15"/>
      <c r="AB15" s="15"/>
      <c r="AC15" s="15"/>
      <c r="AD15" s="34"/>
      <c r="AE15" s="191">
        <v>28897</v>
      </c>
      <c r="AF15" s="91"/>
      <c r="AG15" s="129">
        <v>15</v>
      </c>
      <c r="AH15" s="94" t="s">
        <v>124</v>
      </c>
      <c r="AI15" s="15"/>
      <c r="AJ15" s="15"/>
      <c r="AK15" s="15"/>
      <c r="AL15" s="34"/>
      <c r="AM15" s="191">
        <v>33592</v>
      </c>
      <c r="AN15" s="91"/>
      <c r="AO15" s="199">
        <v>12</v>
      </c>
      <c r="AP15" s="94" t="s">
        <v>161</v>
      </c>
      <c r="AQ15" s="15"/>
      <c r="AR15" s="15"/>
      <c r="AS15" s="15"/>
      <c r="AT15" s="34"/>
      <c r="AU15" s="200">
        <v>35275</v>
      </c>
      <c r="AV15" s="91"/>
      <c r="AW15" s="99">
        <v>11</v>
      </c>
      <c r="AX15" s="30" t="s">
        <v>100</v>
      </c>
      <c r="AY15" s="191">
        <v>34420</v>
      </c>
      <c r="AZ15" s="91"/>
      <c r="BA15" s="91"/>
      <c r="BB15" s="133">
        <v>11</v>
      </c>
      <c r="BC15" s="94" t="s">
        <v>262</v>
      </c>
      <c r="BD15" s="95"/>
      <c r="BE15" s="95"/>
      <c r="BF15" s="95"/>
      <c r="BG15" s="97"/>
      <c r="BH15" s="191">
        <v>35276</v>
      </c>
      <c r="BI15" s="91"/>
      <c r="BJ15" s="129">
        <v>23</v>
      </c>
      <c r="BK15" s="94" t="s">
        <v>41</v>
      </c>
      <c r="BL15" s="95"/>
      <c r="BM15" s="95"/>
      <c r="BN15" s="95"/>
      <c r="BO15" s="97"/>
      <c r="BP15" s="191">
        <v>33234</v>
      </c>
      <c r="BQ15" s="91"/>
      <c r="BR15" s="99">
        <v>22</v>
      </c>
      <c r="BS15" s="94" t="s">
        <v>181</v>
      </c>
      <c r="BT15" s="95"/>
      <c r="BU15" s="95"/>
      <c r="BV15" s="97"/>
      <c r="BW15" s="92"/>
      <c r="BX15" s="192">
        <v>32711</v>
      </c>
    </row>
    <row r="16" spans="1:80" x14ac:dyDescent="0.2">
      <c r="A16" s="129">
        <v>19</v>
      </c>
      <c r="B16" s="94" t="s">
        <v>222</v>
      </c>
      <c r="C16" s="15"/>
      <c r="D16" s="15"/>
      <c r="E16" s="15"/>
      <c r="F16" s="34"/>
      <c r="G16" s="191">
        <v>34043</v>
      </c>
      <c r="H16" s="253"/>
      <c r="I16" s="129">
        <v>33</v>
      </c>
      <c r="J16" s="94" t="s">
        <v>147</v>
      </c>
      <c r="K16" s="185"/>
      <c r="L16" s="185"/>
      <c r="M16" s="185"/>
      <c r="N16" s="186"/>
      <c r="O16" s="182">
        <v>27163</v>
      </c>
      <c r="P16" s="91"/>
      <c r="Q16" s="129">
        <v>22</v>
      </c>
      <c r="R16" s="94" t="s">
        <v>243</v>
      </c>
      <c r="S16" s="185"/>
      <c r="T16" s="185"/>
      <c r="U16" s="185"/>
      <c r="V16" s="186"/>
      <c r="W16" s="182">
        <v>34197</v>
      </c>
      <c r="X16" s="91"/>
      <c r="Y16" s="129">
        <v>15</v>
      </c>
      <c r="Z16" s="94" t="s">
        <v>204</v>
      </c>
      <c r="AA16" s="15"/>
      <c r="AB16" s="15"/>
      <c r="AC16" s="15"/>
      <c r="AD16" s="34"/>
      <c r="AE16" s="191">
        <v>31502</v>
      </c>
      <c r="AF16" s="91"/>
      <c r="AG16" s="129">
        <v>16</v>
      </c>
      <c r="AH16" s="94" t="s">
        <v>125</v>
      </c>
      <c r="AI16" s="15"/>
      <c r="AJ16" s="15"/>
      <c r="AK16" s="15"/>
      <c r="AL16" s="34"/>
      <c r="AM16" s="191">
        <v>31941</v>
      </c>
      <c r="AN16" s="91"/>
      <c r="AO16" s="129">
        <v>13</v>
      </c>
      <c r="AP16" s="201" t="s">
        <v>162</v>
      </c>
      <c r="AQ16" s="2"/>
      <c r="AR16" s="2"/>
      <c r="AS16" s="2"/>
      <c r="AT16" s="202"/>
      <c r="AU16" s="191">
        <v>30687</v>
      </c>
      <c r="AV16" s="91"/>
      <c r="AW16" s="99">
        <v>15</v>
      </c>
      <c r="AX16" s="30" t="s">
        <v>101</v>
      </c>
      <c r="AY16" s="191">
        <v>33303</v>
      </c>
      <c r="AZ16" s="91"/>
      <c r="BA16" s="91"/>
      <c r="BB16" s="129">
        <v>12</v>
      </c>
      <c r="BC16" s="94" t="s">
        <v>263</v>
      </c>
      <c r="BD16" s="95"/>
      <c r="BE16" s="95"/>
      <c r="BF16" s="95"/>
      <c r="BG16" s="97"/>
      <c r="BH16" s="191">
        <v>35916</v>
      </c>
      <c r="BI16" s="91"/>
      <c r="BJ16" s="129">
        <v>32</v>
      </c>
      <c r="BK16" s="94" t="s">
        <v>87</v>
      </c>
      <c r="BL16" s="95"/>
      <c r="BM16" s="95"/>
      <c r="BN16" s="95"/>
      <c r="BO16" s="97"/>
      <c r="BP16" s="132">
        <v>28867</v>
      </c>
      <c r="BQ16" s="91"/>
      <c r="BR16" s="99">
        <v>23</v>
      </c>
      <c r="BS16" s="94" t="s">
        <v>182</v>
      </c>
      <c r="BT16" s="95"/>
      <c r="BU16" s="95"/>
      <c r="BV16" s="97"/>
      <c r="BW16" s="92"/>
      <c r="BX16" s="192">
        <v>35209</v>
      </c>
    </row>
    <row r="17" spans="1:76" x14ac:dyDescent="0.2">
      <c r="A17" s="129">
        <v>21</v>
      </c>
      <c r="B17" s="94" t="s">
        <v>223</v>
      </c>
      <c r="C17" s="15"/>
      <c r="D17" s="15"/>
      <c r="E17" s="15"/>
      <c r="F17" s="34"/>
      <c r="G17" s="191">
        <v>31716</v>
      </c>
      <c r="H17" s="253"/>
      <c r="I17" s="129">
        <v>69</v>
      </c>
      <c r="J17" s="94" t="s">
        <v>148</v>
      </c>
      <c r="K17" s="185"/>
      <c r="L17" s="185"/>
      <c r="M17" s="185"/>
      <c r="N17" s="186"/>
      <c r="O17" s="182">
        <v>34947</v>
      </c>
      <c r="P17" s="91"/>
      <c r="Q17" s="129">
        <v>23</v>
      </c>
      <c r="R17" s="94" t="s">
        <v>244</v>
      </c>
      <c r="S17" s="185"/>
      <c r="T17" s="185"/>
      <c r="U17" s="185"/>
      <c r="V17" s="186"/>
      <c r="W17" s="182">
        <v>33534</v>
      </c>
      <c r="X17" s="91"/>
      <c r="Y17" s="129">
        <v>16</v>
      </c>
      <c r="Z17" s="260" t="s">
        <v>196</v>
      </c>
      <c r="AA17" s="2"/>
      <c r="AB17" s="2"/>
      <c r="AC17" s="2"/>
      <c r="AD17" s="2"/>
      <c r="AE17" s="191">
        <v>34617</v>
      </c>
      <c r="AF17" s="91"/>
      <c r="AG17" s="129">
        <v>17</v>
      </c>
      <c r="AH17" s="94" t="s">
        <v>126</v>
      </c>
      <c r="AI17" s="15"/>
      <c r="AJ17" s="15"/>
      <c r="AK17" s="15"/>
      <c r="AL17" s="34"/>
      <c r="AM17" s="191">
        <v>34047</v>
      </c>
      <c r="AN17" s="91"/>
      <c r="AO17" s="199">
        <v>14</v>
      </c>
      <c r="AP17" s="94" t="s">
        <v>163</v>
      </c>
      <c r="AQ17" s="15"/>
      <c r="AR17" s="15"/>
      <c r="AS17" s="15"/>
      <c r="AT17" s="34"/>
      <c r="AU17" s="200">
        <v>33276</v>
      </c>
      <c r="AV17" s="91"/>
      <c r="AW17" s="99">
        <v>16</v>
      </c>
      <c r="AX17" s="30" t="s">
        <v>102</v>
      </c>
      <c r="AY17" s="191">
        <v>32964</v>
      </c>
      <c r="AZ17" s="91"/>
      <c r="BA17" s="91"/>
      <c r="BB17" s="129">
        <v>13</v>
      </c>
      <c r="BC17" s="94" t="s">
        <v>264</v>
      </c>
      <c r="BD17" s="95"/>
      <c r="BE17" s="95"/>
      <c r="BF17" s="95"/>
      <c r="BG17" s="97"/>
      <c r="BH17" s="191">
        <v>35072</v>
      </c>
      <c r="BI17" s="91"/>
      <c r="BJ17" s="129">
        <v>64</v>
      </c>
      <c r="BK17" s="94" t="s">
        <v>48</v>
      </c>
      <c r="BL17" s="95"/>
      <c r="BM17" s="95"/>
      <c r="BN17" s="95"/>
      <c r="BO17" s="97"/>
      <c r="BP17" s="191">
        <v>34065</v>
      </c>
      <c r="BQ17" s="91"/>
      <c r="BR17" s="99">
        <v>28</v>
      </c>
      <c r="BS17" s="95" t="s">
        <v>183</v>
      </c>
      <c r="BT17" s="95"/>
      <c r="BU17" s="95"/>
      <c r="BV17" s="97"/>
      <c r="BW17" s="92"/>
      <c r="BX17" s="192">
        <v>25204</v>
      </c>
    </row>
    <row r="18" spans="1:76" x14ac:dyDescent="0.2">
      <c r="A18" s="129">
        <v>22</v>
      </c>
      <c r="B18" s="94" t="s">
        <v>224</v>
      </c>
      <c r="C18" s="15"/>
      <c r="D18" s="15"/>
      <c r="E18" s="15"/>
      <c r="F18" s="34"/>
      <c r="G18" s="191"/>
      <c r="H18" s="253"/>
      <c r="I18" s="129">
        <v>83</v>
      </c>
      <c r="J18" s="94" t="s">
        <v>149</v>
      </c>
      <c r="K18" s="185"/>
      <c r="L18" s="185"/>
      <c r="M18" s="185"/>
      <c r="N18" s="186"/>
      <c r="O18" s="182">
        <v>31887</v>
      </c>
      <c r="P18" s="91"/>
      <c r="Q18" s="129">
        <v>24</v>
      </c>
      <c r="R18" s="94" t="s">
        <v>245</v>
      </c>
      <c r="S18" s="185"/>
      <c r="T18" s="185"/>
      <c r="U18" s="185"/>
      <c r="V18" s="186"/>
      <c r="W18" s="182">
        <v>31141</v>
      </c>
      <c r="X18" s="91"/>
      <c r="Y18" s="129">
        <v>17</v>
      </c>
      <c r="Z18" s="94" t="s">
        <v>197</v>
      </c>
      <c r="AA18" s="15"/>
      <c r="AB18" s="15"/>
      <c r="AC18" s="15"/>
      <c r="AD18" s="34"/>
      <c r="AE18" s="191">
        <v>27883</v>
      </c>
      <c r="AF18" s="91"/>
      <c r="AG18" s="129">
        <v>19</v>
      </c>
      <c r="AH18" s="193" t="s">
        <v>127</v>
      </c>
      <c r="AI18" s="194"/>
      <c r="AJ18" s="194"/>
      <c r="AK18" s="194"/>
      <c r="AL18" s="195"/>
      <c r="AM18" s="191">
        <v>33191</v>
      </c>
      <c r="AN18" s="91"/>
      <c r="AO18" s="129">
        <v>15</v>
      </c>
      <c r="AP18" s="94" t="s">
        <v>164</v>
      </c>
      <c r="AQ18" s="15"/>
      <c r="AR18" s="15"/>
      <c r="AS18" s="15"/>
      <c r="AT18" s="34"/>
      <c r="AU18" s="191">
        <v>28244</v>
      </c>
      <c r="AV18" s="91"/>
      <c r="AW18" s="99">
        <v>17</v>
      </c>
      <c r="AX18" s="30" t="s">
        <v>103</v>
      </c>
      <c r="AY18" s="191">
        <v>34336</v>
      </c>
      <c r="AZ18" s="91"/>
      <c r="BA18" s="91"/>
      <c r="BB18" s="129">
        <v>14</v>
      </c>
      <c r="BC18" s="94" t="s">
        <v>265</v>
      </c>
      <c r="BD18" s="95"/>
      <c r="BE18" s="95"/>
      <c r="BF18" s="95"/>
      <c r="BG18" s="97"/>
      <c r="BH18" s="191">
        <v>31799</v>
      </c>
      <c r="BI18" s="91"/>
      <c r="BJ18" s="129">
        <v>75</v>
      </c>
      <c r="BK18" s="94" t="s">
        <v>60</v>
      </c>
      <c r="BL18" s="95"/>
      <c r="BM18" s="95"/>
      <c r="BN18" s="95"/>
      <c r="BO18" s="97"/>
      <c r="BP18" s="191">
        <v>33811</v>
      </c>
      <c r="BQ18" s="91"/>
      <c r="BR18" s="203">
        <v>33</v>
      </c>
      <c r="BS18" s="94" t="s">
        <v>184</v>
      </c>
      <c r="BT18" s="95"/>
      <c r="BU18" s="95"/>
      <c r="BV18" s="97"/>
      <c r="BW18" s="92"/>
      <c r="BX18" s="192">
        <v>33029</v>
      </c>
    </row>
    <row r="19" spans="1:76" x14ac:dyDescent="0.2">
      <c r="A19" s="129">
        <v>50</v>
      </c>
      <c r="B19" s="94" t="s">
        <v>225</v>
      </c>
      <c r="C19" s="15"/>
      <c r="D19" s="15"/>
      <c r="E19" s="15"/>
      <c r="F19" s="34"/>
      <c r="G19" s="191">
        <v>29927</v>
      </c>
      <c r="H19" s="253"/>
      <c r="I19" s="129">
        <v>95</v>
      </c>
      <c r="J19" s="94" t="s">
        <v>150</v>
      </c>
      <c r="K19" s="185"/>
      <c r="L19" s="185"/>
      <c r="M19" s="185"/>
      <c r="N19" s="186"/>
      <c r="O19" s="182">
        <v>34871</v>
      </c>
      <c r="P19" s="91"/>
      <c r="Q19" s="129">
        <v>25</v>
      </c>
      <c r="R19" s="94" t="s">
        <v>246</v>
      </c>
      <c r="S19" s="185"/>
      <c r="T19" s="185"/>
      <c r="U19" s="185"/>
      <c r="V19" s="186"/>
      <c r="W19" s="182">
        <v>31983</v>
      </c>
      <c r="X19" s="91"/>
      <c r="Y19" s="129">
        <v>18</v>
      </c>
      <c r="Z19" s="95" t="s">
        <v>198</v>
      </c>
      <c r="AA19" s="15"/>
      <c r="AB19" s="15"/>
      <c r="AC19" s="15"/>
      <c r="AD19" s="34"/>
      <c r="AE19" s="191">
        <v>34969</v>
      </c>
      <c r="AF19" s="91"/>
      <c r="AG19" s="129">
        <v>20</v>
      </c>
      <c r="AH19" s="94" t="s">
        <v>128</v>
      </c>
      <c r="AI19" s="15"/>
      <c r="AJ19" s="15"/>
      <c r="AK19" s="15"/>
      <c r="AL19" s="34"/>
      <c r="AM19" s="191">
        <v>32772</v>
      </c>
      <c r="AN19" s="91"/>
      <c r="AO19" s="129">
        <v>16</v>
      </c>
      <c r="AP19" s="94" t="s">
        <v>165</v>
      </c>
      <c r="AQ19" s="15"/>
      <c r="AR19" s="15"/>
      <c r="AS19" s="15"/>
      <c r="AT19" s="34"/>
      <c r="AU19" s="191">
        <v>33409</v>
      </c>
      <c r="AV19" s="91"/>
      <c r="AW19" s="99">
        <v>18</v>
      </c>
      <c r="AX19" s="30" t="s">
        <v>104</v>
      </c>
      <c r="AY19" s="191">
        <v>33850</v>
      </c>
      <c r="AZ19" s="91"/>
      <c r="BA19" s="91"/>
      <c r="BB19" s="129">
        <v>16</v>
      </c>
      <c r="BC19" s="94" t="s">
        <v>266</v>
      </c>
      <c r="BD19" s="95"/>
      <c r="BE19" s="95"/>
      <c r="BF19" s="95"/>
      <c r="BG19" s="97"/>
      <c r="BH19" s="191">
        <v>35928</v>
      </c>
      <c r="BI19" s="91"/>
      <c r="BJ19" s="129">
        <v>79</v>
      </c>
      <c r="BK19" s="92" t="s">
        <v>46</v>
      </c>
      <c r="BL19" s="92"/>
      <c r="BM19" s="92"/>
      <c r="BN19" s="92"/>
      <c r="BO19" s="92"/>
      <c r="BP19" s="191">
        <v>33514</v>
      </c>
      <c r="BQ19" s="91"/>
      <c r="BR19" s="99">
        <v>61</v>
      </c>
      <c r="BS19" s="94" t="s">
        <v>185</v>
      </c>
      <c r="BT19" s="95"/>
      <c r="BU19" s="95"/>
      <c r="BV19" s="97"/>
      <c r="BW19" s="92"/>
      <c r="BX19" s="192">
        <v>34149</v>
      </c>
    </row>
    <row r="20" spans="1:76" x14ac:dyDescent="0.2">
      <c r="A20" s="129">
        <v>57</v>
      </c>
      <c r="B20" s="94" t="s">
        <v>226</v>
      </c>
      <c r="C20" s="15"/>
      <c r="D20" s="15"/>
      <c r="E20" s="15"/>
      <c r="F20" s="34"/>
      <c r="G20" s="191">
        <v>32861</v>
      </c>
      <c r="H20" s="253"/>
      <c r="I20" s="129"/>
      <c r="J20" s="94"/>
      <c r="K20" s="185"/>
      <c r="L20" s="185"/>
      <c r="M20" s="185"/>
      <c r="N20" s="186"/>
      <c r="O20" s="182"/>
      <c r="P20" s="91"/>
      <c r="Q20" s="129">
        <v>32</v>
      </c>
      <c r="R20" s="94" t="s">
        <v>247</v>
      </c>
      <c r="S20" s="185"/>
      <c r="T20" s="185"/>
      <c r="U20" s="185"/>
      <c r="V20" s="186"/>
      <c r="W20" s="182">
        <v>32827</v>
      </c>
      <c r="X20" s="91"/>
      <c r="Y20" s="133">
        <v>19</v>
      </c>
      <c r="Z20" s="94" t="s">
        <v>199</v>
      </c>
      <c r="AA20" s="15"/>
      <c r="AB20" s="15"/>
      <c r="AC20" s="15"/>
      <c r="AD20" s="34"/>
      <c r="AE20" s="191">
        <v>35011</v>
      </c>
      <c r="AF20" s="91"/>
      <c r="AG20" s="129">
        <v>21</v>
      </c>
      <c r="AH20" s="94" t="s">
        <v>129</v>
      </c>
      <c r="AI20" s="15"/>
      <c r="AJ20" s="15"/>
      <c r="AK20" s="15"/>
      <c r="AL20" s="34"/>
      <c r="AM20" s="191">
        <v>34159</v>
      </c>
      <c r="AN20" s="91"/>
      <c r="AO20" s="129">
        <v>17</v>
      </c>
      <c r="AP20" s="94" t="s">
        <v>166</v>
      </c>
      <c r="AQ20" s="15"/>
      <c r="AR20" s="15"/>
      <c r="AS20" s="15"/>
      <c r="AT20" s="34"/>
      <c r="AU20" s="191">
        <v>31797</v>
      </c>
      <c r="AV20" s="91"/>
      <c r="AW20" s="99">
        <v>19</v>
      </c>
      <c r="AX20" s="30" t="s">
        <v>105</v>
      </c>
      <c r="AY20" s="191">
        <v>33764</v>
      </c>
      <c r="AZ20" s="91"/>
      <c r="BA20" s="91"/>
      <c r="BB20" s="129">
        <v>17</v>
      </c>
      <c r="BC20" s="94" t="s">
        <v>267</v>
      </c>
      <c r="BD20" s="95"/>
      <c r="BE20" s="95"/>
      <c r="BF20" s="95"/>
      <c r="BG20" s="97"/>
      <c r="BH20" s="191">
        <v>35107</v>
      </c>
      <c r="BI20" s="91"/>
      <c r="BJ20" s="99">
        <v>87</v>
      </c>
      <c r="BK20" s="94" t="s">
        <v>39</v>
      </c>
      <c r="BL20" s="95"/>
      <c r="BM20" s="95"/>
      <c r="BN20" s="95"/>
      <c r="BO20" s="97"/>
      <c r="BP20" s="191">
        <v>33782</v>
      </c>
      <c r="BQ20" s="91"/>
      <c r="BR20" s="99">
        <v>77</v>
      </c>
      <c r="BS20" s="134" t="s">
        <v>186</v>
      </c>
      <c r="BT20" s="135"/>
      <c r="BU20" s="135"/>
      <c r="BV20" s="136"/>
      <c r="BW20" s="92"/>
      <c r="BX20" s="192">
        <v>33381</v>
      </c>
    </row>
    <row r="21" spans="1:76" x14ac:dyDescent="0.2">
      <c r="A21" s="129">
        <v>69</v>
      </c>
      <c r="B21" s="95" t="s">
        <v>227</v>
      </c>
      <c r="C21" s="15"/>
      <c r="D21" s="15"/>
      <c r="E21" s="15"/>
      <c r="F21" s="34"/>
      <c r="G21" s="191">
        <v>33640</v>
      </c>
      <c r="H21" s="253"/>
      <c r="I21" s="129"/>
      <c r="J21" s="94"/>
      <c r="K21" s="185"/>
      <c r="L21" s="185"/>
      <c r="M21" s="185"/>
      <c r="N21" s="186"/>
      <c r="O21" s="182"/>
      <c r="P21" s="91"/>
      <c r="Q21" s="129">
        <v>69</v>
      </c>
      <c r="R21" s="94" t="s">
        <v>248</v>
      </c>
      <c r="S21" s="185"/>
      <c r="T21" s="185"/>
      <c r="U21" s="185"/>
      <c r="V21" s="186"/>
      <c r="W21" s="182">
        <v>34725</v>
      </c>
      <c r="X21" s="91"/>
      <c r="Y21" s="129">
        <v>21</v>
      </c>
      <c r="Z21" s="94" t="s">
        <v>206</v>
      </c>
      <c r="AA21" s="15"/>
      <c r="AB21" s="15"/>
      <c r="AC21" s="15"/>
      <c r="AD21" s="34"/>
      <c r="AE21" s="191">
        <v>35477</v>
      </c>
      <c r="AF21" s="91"/>
      <c r="AG21" s="129">
        <v>22</v>
      </c>
      <c r="AH21" s="94" t="s">
        <v>130</v>
      </c>
      <c r="AI21" s="15"/>
      <c r="AJ21" s="15"/>
      <c r="AK21" s="15"/>
      <c r="AL21" s="34"/>
      <c r="AM21" s="191">
        <v>31952</v>
      </c>
      <c r="AN21" s="91"/>
      <c r="AO21" s="129">
        <v>18</v>
      </c>
      <c r="AP21" s="94" t="s">
        <v>167</v>
      </c>
      <c r="AQ21" s="15"/>
      <c r="AR21" s="15"/>
      <c r="AS21" s="15"/>
      <c r="AT21" s="34"/>
      <c r="AU21" s="191">
        <v>30058</v>
      </c>
      <c r="AV21" s="91"/>
      <c r="AW21" s="99">
        <v>21</v>
      </c>
      <c r="AX21" s="30" t="s">
        <v>106</v>
      </c>
      <c r="AY21" s="191">
        <v>33290</v>
      </c>
      <c r="AZ21" s="91"/>
      <c r="BA21" s="91"/>
      <c r="BB21" s="129">
        <v>18</v>
      </c>
      <c r="BC21" s="94" t="s">
        <v>268</v>
      </c>
      <c r="BD21" s="95"/>
      <c r="BE21" s="95"/>
      <c r="BF21" s="95"/>
      <c r="BG21" s="97"/>
      <c r="BH21" s="191">
        <v>31067</v>
      </c>
      <c r="BI21" s="91"/>
      <c r="BJ21" s="129">
        <v>99</v>
      </c>
      <c r="BK21" s="94" t="s">
        <v>42</v>
      </c>
      <c r="BL21" s="95"/>
      <c r="BM21" s="95"/>
      <c r="BN21" s="95"/>
      <c r="BO21" s="97"/>
      <c r="BP21" s="191">
        <v>33450</v>
      </c>
      <c r="BQ21" s="91"/>
      <c r="BR21" s="204">
        <v>87</v>
      </c>
      <c r="BS21" s="94" t="s">
        <v>187</v>
      </c>
      <c r="BT21" s="95"/>
      <c r="BU21" s="95"/>
      <c r="BV21" s="97"/>
      <c r="BW21" s="92"/>
      <c r="BX21" s="192">
        <v>35178</v>
      </c>
    </row>
    <row r="22" spans="1:76" x14ac:dyDescent="0.2">
      <c r="A22" s="133">
        <v>78</v>
      </c>
      <c r="B22" s="94" t="s">
        <v>228</v>
      </c>
      <c r="C22" s="15"/>
      <c r="D22" s="15"/>
      <c r="E22" s="15"/>
      <c r="F22" s="34"/>
      <c r="G22" s="191">
        <v>28506</v>
      </c>
      <c r="H22" s="253"/>
      <c r="I22" s="129"/>
      <c r="J22" s="95"/>
      <c r="K22" s="185"/>
      <c r="L22" s="185"/>
      <c r="M22" s="185"/>
      <c r="N22" s="186"/>
      <c r="O22" s="182"/>
      <c r="P22" s="91"/>
      <c r="Q22" s="129">
        <v>86</v>
      </c>
      <c r="R22" s="95" t="s">
        <v>249</v>
      </c>
      <c r="S22" s="185"/>
      <c r="T22" s="185"/>
      <c r="U22" s="185"/>
      <c r="V22" s="186"/>
      <c r="W22" s="182">
        <v>31436</v>
      </c>
      <c r="X22" s="91"/>
      <c r="Y22" s="129">
        <v>22</v>
      </c>
      <c r="Z22" s="94" t="s">
        <v>207</v>
      </c>
      <c r="AA22" s="15"/>
      <c r="AB22" s="15"/>
      <c r="AC22" s="15"/>
      <c r="AD22" s="34"/>
      <c r="AE22" s="191">
        <v>32886</v>
      </c>
      <c r="AF22" s="91"/>
      <c r="AG22" s="129">
        <v>23</v>
      </c>
      <c r="AH22" s="94" t="s">
        <v>131</v>
      </c>
      <c r="AI22" s="15"/>
      <c r="AJ22" s="15"/>
      <c r="AK22" s="15"/>
      <c r="AL22" s="34"/>
      <c r="AM22" s="191">
        <v>31886</v>
      </c>
      <c r="AN22" s="91"/>
      <c r="AO22" s="129">
        <v>20</v>
      </c>
      <c r="AP22" s="94" t="s">
        <v>168</v>
      </c>
      <c r="AQ22" s="15"/>
      <c r="AR22" s="15"/>
      <c r="AS22" s="15"/>
      <c r="AT22" s="34"/>
      <c r="AU22" s="191">
        <v>35957</v>
      </c>
      <c r="AV22" s="91"/>
      <c r="AW22" s="99">
        <v>22</v>
      </c>
      <c r="AX22" s="30" t="s">
        <v>107</v>
      </c>
      <c r="AY22" s="191">
        <v>33274</v>
      </c>
      <c r="AZ22" s="91"/>
      <c r="BA22" s="91"/>
      <c r="BB22" s="129">
        <v>19</v>
      </c>
      <c r="BC22" s="94" t="s">
        <v>269</v>
      </c>
      <c r="BD22" s="95"/>
      <c r="BE22" s="95"/>
      <c r="BF22" s="95"/>
      <c r="BG22" s="97"/>
      <c r="BH22" s="191">
        <v>35134</v>
      </c>
      <c r="BI22" s="91"/>
      <c r="BJ22" s="129"/>
      <c r="BK22" s="94"/>
      <c r="BL22" s="95"/>
      <c r="BM22" s="95"/>
      <c r="BN22" s="95"/>
      <c r="BO22" s="97"/>
      <c r="BP22" s="191"/>
      <c r="BQ22" s="91"/>
      <c r="BR22" s="99">
        <v>90</v>
      </c>
      <c r="BS22" s="193" t="s">
        <v>188</v>
      </c>
      <c r="BT22" s="189"/>
      <c r="BU22" s="189"/>
      <c r="BV22" s="190"/>
      <c r="BW22" s="92"/>
      <c r="BX22" s="192">
        <v>35202</v>
      </c>
    </row>
    <row r="23" spans="1:76" x14ac:dyDescent="0.2">
      <c r="A23" s="129">
        <v>83</v>
      </c>
      <c r="B23" s="94" t="s">
        <v>229</v>
      </c>
      <c r="C23" s="15"/>
      <c r="D23" s="15"/>
      <c r="E23" s="15"/>
      <c r="F23" s="34"/>
      <c r="G23" s="191">
        <v>35132</v>
      </c>
      <c r="H23" s="253"/>
      <c r="I23" s="133"/>
      <c r="J23" s="94"/>
      <c r="K23" s="185"/>
      <c r="L23" s="185"/>
      <c r="M23" s="185"/>
      <c r="N23" s="186"/>
      <c r="O23" s="182"/>
      <c r="P23" s="91"/>
      <c r="Q23" s="133">
        <v>95</v>
      </c>
      <c r="R23" s="94" t="s">
        <v>250</v>
      </c>
      <c r="S23" s="185"/>
      <c r="T23" s="185"/>
      <c r="U23" s="185"/>
      <c r="V23" s="186"/>
      <c r="W23" s="182">
        <v>35056</v>
      </c>
      <c r="X23" s="91"/>
      <c r="Y23" s="129">
        <v>23</v>
      </c>
      <c r="Z23" s="193" t="s">
        <v>208</v>
      </c>
      <c r="AA23" s="194"/>
      <c r="AB23" s="194"/>
      <c r="AC23" s="194"/>
      <c r="AD23" s="195"/>
      <c r="AE23" s="191">
        <v>34096</v>
      </c>
      <c r="AF23" s="91"/>
      <c r="AG23" s="129">
        <v>24</v>
      </c>
      <c r="AH23" s="94" t="s">
        <v>132</v>
      </c>
      <c r="AI23" s="15"/>
      <c r="AJ23" s="15"/>
      <c r="AK23" s="15"/>
      <c r="AL23" s="34"/>
      <c r="AM23" s="191">
        <v>35130</v>
      </c>
      <c r="AN23" s="91"/>
      <c r="AO23" s="129">
        <v>21</v>
      </c>
      <c r="AP23" s="94" t="s">
        <v>169</v>
      </c>
      <c r="AQ23" s="15"/>
      <c r="AR23" s="15"/>
      <c r="AS23" s="15"/>
      <c r="AT23" s="34"/>
      <c r="AU23" s="191">
        <v>33015</v>
      </c>
      <c r="AV23" s="91"/>
      <c r="AW23" s="99">
        <v>24</v>
      </c>
      <c r="AX23" s="30" t="s">
        <v>108</v>
      </c>
      <c r="AY23" s="191">
        <v>33203</v>
      </c>
      <c r="AZ23" s="91"/>
      <c r="BA23" s="91"/>
      <c r="BB23" s="129">
        <v>20</v>
      </c>
      <c r="BC23" s="94" t="s">
        <v>270</v>
      </c>
      <c r="BD23" s="95"/>
      <c r="BE23" s="95"/>
      <c r="BF23" s="95"/>
      <c r="BG23" s="97"/>
      <c r="BH23" s="191">
        <v>31035</v>
      </c>
      <c r="BI23" s="91"/>
      <c r="BJ23" s="99"/>
      <c r="BK23" s="98"/>
      <c r="BL23" s="15"/>
      <c r="BM23" s="15"/>
      <c r="BN23" s="15"/>
      <c r="BO23" s="34"/>
      <c r="BP23" s="191"/>
      <c r="BQ23" s="91"/>
      <c r="BR23" s="99">
        <v>97</v>
      </c>
      <c r="BS23" s="94" t="s">
        <v>189</v>
      </c>
      <c r="BT23" s="95"/>
      <c r="BU23" s="95"/>
      <c r="BV23" s="97"/>
      <c r="BW23" s="92"/>
      <c r="BX23" s="192">
        <v>35479</v>
      </c>
    </row>
    <row r="24" spans="1:76" x14ac:dyDescent="0.2">
      <c r="A24" s="129">
        <v>89</v>
      </c>
      <c r="B24" s="94" t="s">
        <v>230</v>
      </c>
      <c r="C24" s="15"/>
      <c r="D24" s="15"/>
      <c r="E24" s="15"/>
      <c r="F24" s="34"/>
      <c r="G24" s="191">
        <v>32863</v>
      </c>
      <c r="H24" s="253"/>
      <c r="I24" s="129"/>
      <c r="J24" s="94"/>
      <c r="K24" s="185"/>
      <c r="L24" s="185"/>
      <c r="M24" s="185"/>
      <c r="N24" s="186"/>
      <c r="O24" s="182"/>
      <c r="P24" s="91"/>
      <c r="Q24" s="129">
        <v>97</v>
      </c>
      <c r="R24" s="94" t="s">
        <v>251</v>
      </c>
      <c r="S24" s="185"/>
      <c r="T24" s="185"/>
      <c r="U24" s="185"/>
      <c r="V24" s="186"/>
      <c r="W24" s="182">
        <v>35788</v>
      </c>
      <c r="X24" s="91"/>
      <c r="Y24" s="129">
        <v>33</v>
      </c>
      <c r="Z24" s="94" t="s">
        <v>209</v>
      </c>
      <c r="AA24" s="15"/>
      <c r="AB24" s="15"/>
      <c r="AC24" s="15"/>
      <c r="AD24" s="34"/>
      <c r="AE24" s="191">
        <v>28933</v>
      </c>
      <c r="AF24" s="91"/>
      <c r="AG24" s="129">
        <v>25</v>
      </c>
      <c r="AH24" s="94" t="s">
        <v>133</v>
      </c>
      <c r="AI24" s="15"/>
      <c r="AJ24" s="15"/>
      <c r="AK24" s="15"/>
      <c r="AL24" s="34"/>
      <c r="AM24" s="191">
        <v>34060</v>
      </c>
      <c r="AN24" s="91"/>
      <c r="AO24" s="129">
        <v>22</v>
      </c>
      <c r="AP24" s="94" t="s">
        <v>170</v>
      </c>
      <c r="AQ24" s="15"/>
      <c r="AR24" s="15"/>
      <c r="AS24" s="15"/>
      <c r="AT24" s="34"/>
      <c r="AU24" s="191">
        <v>35955</v>
      </c>
      <c r="AV24" s="91"/>
      <c r="AW24" s="99">
        <v>30</v>
      </c>
      <c r="AX24" s="30" t="s">
        <v>109</v>
      </c>
      <c r="AY24" s="191">
        <v>33601</v>
      </c>
      <c r="AZ24" s="91"/>
      <c r="BA24" s="91"/>
      <c r="BB24" s="129">
        <v>21</v>
      </c>
      <c r="BC24" s="94" t="s">
        <v>271</v>
      </c>
      <c r="BD24" s="95"/>
      <c r="BE24" s="95"/>
      <c r="BF24" s="95"/>
      <c r="BG24" s="97"/>
      <c r="BH24" s="191">
        <v>36377</v>
      </c>
      <c r="BI24" s="91"/>
      <c r="BJ24" s="99"/>
      <c r="BK24" s="98"/>
      <c r="BL24" s="15"/>
      <c r="BM24" s="15"/>
      <c r="BN24" s="15"/>
      <c r="BO24" s="34"/>
      <c r="BP24" s="100"/>
      <c r="BQ24" s="91"/>
      <c r="BR24" s="99"/>
      <c r="BS24" s="94"/>
      <c r="BT24" s="95"/>
      <c r="BU24" s="95"/>
      <c r="BV24" s="97"/>
      <c r="BW24" s="92"/>
      <c r="BX24" s="192"/>
    </row>
    <row r="25" spans="1:76" x14ac:dyDescent="0.2">
      <c r="A25" s="129">
        <v>91</v>
      </c>
      <c r="B25" s="94" t="s">
        <v>231</v>
      </c>
      <c r="C25" s="15"/>
      <c r="D25" s="15"/>
      <c r="E25" s="15"/>
      <c r="F25" s="34"/>
      <c r="G25" s="191">
        <v>33187</v>
      </c>
      <c r="H25" s="253"/>
      <c r="I25" s="129"/>
      <c r="J25" s="94"/>
      <c r="K25" s="185"/>
      <c r="L25" s="185"/>
      <c r="M25" s="185"/>
      <c r="N25" s="186"/>
      <c r="O25" s="182"/>
      <c r="P25" s="91"/>
      <c r="Q25" s="129"/>
      <c r="R25" s="94"/>
      <c r="S25" s="185"/>
      <c r="T25" s="185"/>
      <c r="U25" s="185"/>
      <c r="V25" s="186"/>
      <c r="W25" s="182"/>
      <c r="X25" s="91"/>
      <c r="Y25" s="129">
        <v>91</v>
      </c>
      <c r="Z25" s="134" t="s">
        <v>210</v>
      </c>
      <c r="AA25" s="197"/>
      <c r="AB25" s="197"/>
      <c r="AC25" s="197"/>
      <c r="AD25" s="198"/>
      <c r="AE25" s="205">
        <v>30831</v>
      </c>
      <c r="AF25" s="91"/>
      <c r="AG25" s="129">
        <v>77</v>
      </c>
      <c r="AH25" s="94" t="s">
        <v>134</v>
      </c>
      <c r="AI25" s="15"/>
      <c r="AJ25" s="15"/>
      <c r="AK25" s="15"/>
      <c r="AL25" s="34"/>
      <c r="AM25" s="191">
        <v>32083</v>
      </c>
      <c r="AN25" s="91"/>
      <c r="AO25" s="129"/>
      <c r="AP25" s="94"/>
      <c r="AQ25" s="15"/>
      <c r="AR25" s="15"/>
      <c r="AS25" s="15"/>
      <c r="AT25" s="34"/>
      <c r="AU25" s="191"/>
      <c r="AV25" s="91"/>
      <c r="AW25" s="99">
        <v>77</v>
      </c>
      <c r="AX25" s="30" t="s">
        <v>110</v>
      </c>
      <c r="AY25" s="191">
        <v>33160</v>
      </c>
      <c r="AZ25" s="91"/>
      <c r="BA25" s="91"/>
      <c r="BB25" s="129">
        <v>22</v>
      </c>
      <c r="BC25" s="134" t="s">
        <v>272</v>
      </c>
      <c r="BD25" s="135"/>
      <c r="BE25" s="135"/>
      <c r="BF25" s="135"/>
      <c r="BG25" s="136"/>
      <c r="BH25" s="191">
        <v>35825</v>
      </c>
      <c r="BI25" s="91"/>
      <c r="BJ25" s="99"/>
      <c r="BK25" s="98"/>
      <c r="BL25" s="15"/>
      <c r="BM25" s="15"/>
      <c r="BN25" s="15"/>
      <c r="BO25" s="34"/>
      <c r="BP25" s="100"/>
      <c r="BQ25" s="91"/>
      <c r="BR25" s="99"/>
      <c r="BS25" s="98"/>
      <c r="BT25" s="15"/>
      <c r="BU25" s="15"/>
      <c r="BV25" s="34"/>
      <c r="BW25" s="2"/>
      <c r="BX25" s="206"/>
    </row>
    <row r="26" spans="1:76" x14ac:dyDescent="0.2">
      <c r="A26" s="129"/>
      <c r="B26" s="94"/>
      <c r="C26" s="15"/>
      <c r="D26" s="15"/>
      <c r="E26" s="15"/>
      <c r="F26" s="34"/>
      <c r="G26" s="191"/>
      <c r="H26" s="253"/>
      <c r="I26" s="129"/>
      <c r="J26" s="94"/>
      <c r="K26" s="185"/>
      <c r="L26" s="185"/>
      <c r="M26" s="185"/>
      <c r="N26" s="186"/>
      <c r="O26" s="182"/>
      <c r="P26" s="91"/>
      <c r="Q26" s="129"/>
      <c r="R26" s="94"/>
      <c r="S26" s="185"/>
      <c r="T26" s="185"/>
      <c r="U26" s="185"/>
      <c r="V26" s="186"/>
      <c r="W26" s="182"/>
      <c r="X26" s="91"/>
      <c r="Y26" s="204"/>
      <c r="Z26" s="98"/>
      <c r="AA26" s="15"/>
      <c r="AB26" s="15"/>
      <c r="AC26" s="15"/>
      <c r="AD26" s="34"/>
      <c r="AE26" s="100"/>
      <c r="AF26" s="207"/>
      <c r="AG26" s="99">
        <v>88</v>
      </c>
      <c r="AH26" s="98" t="s">
        <v>135</v>
      </c>
      <c r="AI26" s="15"/>
      <c r="AJ26" s="15"/>
      <c r="AK26" s="15"/>
      <c r="AL26" s="34"/>
      <c r="AM26" s="191">
        <v>31865</v>
      </c>
      <c r="AN26" s="91"/>
      <c r="AO26" s="129"/>
      <c r="AP26" s="94"/>
      <c r="AQ26" s="15"/>
      <c r="AR26" s="15"/>
      <c r="AS26" s="15"/>
      <c r="AT26" s="34"/>
      <c r="AU26" s="191"/>
      <c r="AV26" s="91"/>
      <c r="AW26" s="99">
        <v>83</v>
      </c>
      <c r="AX26" s="30" t="s">
        <v>111</v>
      </c>
      <c r="AY26" s="191">
        <v>30613</v>
      </c>
      <c r="AZ26" s="91"/>
      <c r="BA26" s="91"/>
      <c r="BB26" s="199">
        <v>23</v>
      </c>
      <c r="BC26" s="94" t="s">
        <v>273</v>
      </c>
      <c r="BD26" s="95"/>
      <c r="BE26" s="95"/>
      <c r="BF26" s="95"/>
      <c r="BG26" s="97"/>
      <c r="BH26" s="200">
        <v>32685</v>
      </c>
      <c r="BI26" s="91"/>
      <c r="BJ26" s="99"/>
      <c r="BK26" s="98"/>
      <c r="BL26" s="15"/>
      <c r="BM26" s="15"/>
      <c r="BN26" s="15"/>
      <c r="BO26" s="34"/>
      <c r="BP26" s="100"/>
      <c r="BQ26" s="91"/>
      <c r="BR26" s="99"/>
      <c r="BS26" s="98"/>
      <c r="BT26" s="15"/>
      <c r="BU26" s="15"/>
      <c r="BV26" s="34"/>
      <c r="BW26" s="2"/>
      <c r="BX26" s="206"/>
    </row>
    <row r="27" spans="1:76" x14ac:dyDescent="0.2">
      <c r="A27" s="129"/>
      <c r="B27" s="94"/>
      <c r="C27" s="15"/>
      <c r="D27" s="15"/>
      <c r="E27" s="15"/>
      <c r="F27" s="34"/>
      <c r="G27" s="191"/>
      <c r="H27" s="253"/>
      <c r="I27" s="99"/>
      <c r="J27" s="98"/>
      <c r="K27" s="15"/>
      <c r="L27" s="15"/>
      <c r="M27" s="15"/>
      <c r="N27" s="34"/>
      <c r="O27" s="100"/>
      <c r="P27" s="91"/>
      <c r="Q27" s="99"/>
      <c r="R27" s="98"/>
      <c r="S27" s="15"/>
      <c r="T27" s="15"/>
      <c r="U27" s="15"/>
      <c r="V27" s="34"/>
      <c r="W27" s="100"/>
      <c r="X27" s="91"/>
      <c r="Y27" s="204"/>
      <c r="Z27" s="98"/>
      <c r="AA27" s="15"/>
      <c r="AB27" s="15"/>
      <c r="AC27" s="15"/>
      <c r="AD27" s="34"/>
      <c r="AE27" s="100"/>
      <c r="AF27" s="207"/>
      <c r="AG27" s="99"/>
      <c r="AH27" s="98"/>
      <c r="AI27" s="15"/>
      <c r="AJ27" s="15"/>
      <c r="AK27" s="15"/>
      <c r="AL27" s="34"/>
      <c r="AM27" s="100"/>
      <c r="AN27" s="91"/>
      <c r="AO27" s="129"/>
      <c r="AP27" s="94"/>
      <c r="AQ27" s="15"/>
      <c r="AR27" s="15"/>
      <c r="AS27" s="15"/>
      <c r="AT27" s="34"/>
      <c r="AU27" s="191"/>
      <c r="AV27" s="91"/>
      <c r="AW27" s="99">
        <v>95</v>
      </c>
      <c r="AX27" s="30" t="s">
        <v>112</v>
      </c>
      <c r="AY27" s="191">
        <v>34927</v>
      </c>
      <c r="AZ27" s="91"/>
      <c r="BA27" s="91"/>
      <c r="BB27" s="129"/>
      <c r="BC27" s="95"/>
      <c r="BD27" s="95"/>
      <c r="BE27" s="95"/>
      <c r="BF27" s="95"/>
      <c r="BG27" s="97"/>
      <c r="BH27" s="191"/>
      <c r="BI27" s="91"/>
      <c r="BJ27" s="99"/>
      <c r="BK27" s="98"/>
      <c r="BL27" s="15"/>
      <c r="BM27" s="15"/>
      <c r="BN27" s="15"/>
      <c r="BO27" s="34"/>
      <c r="BP27" s="100"/>
      <c r="BQ27" s="91"/>
      <c r="BR27" s="99"/>
      <c r="BS27" s="98"/>
      <c r="BT27" s="15"/>
      <c r="BU27" s="15"/>
      <c r="BV27" s="34"/>
      <c r="BW27" s="2"/>
      <c r="BX27" s="206"/>
    </row>
    <row r="28" spans="1:76" ht="13.5" thickBot="1" x14ac:dyDescent="0.25">
      <c r="A28" s="101"/>
      <c r="B28" s="102"/>
      <c r="C28" s="47"/>
      <c r="D28" s="47"/>
      <c r="E28" s="47"/>
      <c r="F28" s="48"/>
      <c r="G28" s="103"/>
      <c r="H28" s="2"/>
      <c r="I28" s="101"/>
      <c r="J28" s="102"/>
      <c r="K28" s="47"/>
      <c r="L28" s="47"/>
      <c r="M28" s="47"/>
      <c r="N28" s="48"/>
      <c r="O28" s="103"/>
      <c r="P28" s="91"/>
      <c r="Q28" s="101"/>
      <c r="R28" s="102"/>
      <c r="S28" s="47"/>
      <c r="T28" s="47"/>
      <c r="U28" s="47"/>
      <c r="V28" s="48"/>
      <c r="W28" s="103"/>
      <c r="X28" s="91"/>
      <c r="Y28" s="208"/>
      <c r="Z28" s="102"/>
      <c r="AA28" s="47"/>
      <c r="AB28" s="47"/>
      <c r="AC28" s="47"/>
      <c r="AD28" s="48"/>
      <c r="AE28" s="103"/>
      <c r="AF28" s="207"/>
      <c r="AG28" s="101"/>
      <c r="AH28" s="102"/>
      <c r="AI28" s="47"/>
      <c r="AJ28" s="47"/>
      <c r="AK28" s="47"/>
      <c r="AL28" s="48"/>
      <c r="AM28" s="103"/>
      <c r="AN28" s="91"/>
      <c r="AO28" s="101"/>
      <c r="AP28" s="102"/>
      <c r="AQ28" s="47"/>
      <c r="AR28" s="47"/>
      <c r="AS28" s="47"/>
      <c r="AT28" s="48"/>
      <c r="AU28" s="103"/>
      <c r="AV28" s="91"/>
      <c r="AW28" s="101">
        <v>99</v>
      </c>
      <c r="AX28" s="258" t="s">
        <v>113</v>
      </c>
      <c r="AY28" s="259">
        <v>33038</v>
      </c>
      <c r="AZ28" s="91"/>
      <c r="BA28" s="91"/>
      <c r="BB28" s="208"/>
      <c r="BC28" s="102"/>
      <c r="BD28" s="47"/>
      <c r="BE28" s="47"/>
      <c r="BF28" s="47"/>
      <c r="BG28" s="48"/>
      <c r="BH28" s="209"/>
      <c r="BI28" s="91"/>
      <c r="BJ28" s="101"/>
      <c r="BK28" s="102"/>
      <c r="BL28" s="47"/>
      <c r="BM28" s="47"/>
      <c r="BN28" s="47"/>
      <c r="BO28" s="48"/>
      <c r="BP28" s="103"/>
      <c r="BQ28" s="91"/>
      <c r="BR28" s="101"/>
      <c r="BS28" s="102"/>
      <c r="BT28" s="47"/>
      <c r="BU28" s="47"/>
      <c r="BV28" s="48"/>
      <c r="BW28" s="5"/>
      <c r="BX28" s="210"/>
    </row>
    <row r="29" spans="1:76" x14ac:dyDescent="0.2">
      <c r="P29" s="91"/>
      <c r="X29" s="91"/>
      <c r="Y29"/>
      <c r="AF29" s="91"/>
      <c r="AN29" s="91"/>
      <c r="AV29" s="91"/>
      <c r="AZ29" s="91"/>
      <c r="BA29" s="91"/>
      <c r="BI29" s="91"/>
      <c r="BK29"/>
      <c r="BL29"/>
      <c r="BM29"/>
      <c r="BN29"/>
      <c r="BO29"/>
      <c r="BQ29" s="91"/>
    </row>
  </sheetData>
  <sortState ref="BJ5:BP24">
    <sortCondition ref="BJ5"/>
  </sortState>
  <mergeCells count="9">
    <mergeCell ref="I3:O3"/>
    <mergeCell ref="AW3:AY3"/>
    <mergeCell ref="BR3:BX3"/>
    <mergeCell ref="Q3:W3"/>
    <mergeCell ref="Y3:AE3"/>
    <mergeCell ref="AG3:AM3"/>
    <mergeCell ref="AO3:AU3"/>
    <mergeCell ref="BB3:BH3"/>
    <mergeCell ref="BJ3:BP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NBF Kampskjema</vt:lpstr>
      <vt:lpstr>Pressemape</vt:lpstr>
      <vt:lpstr>'NBF Kampskjema'!Utskriftsområde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nokjeols</dc:creator>
  <cp:lastModifiedBy>Sorensen, Tor Audun</cp:lastModifiedBy>
  <cp:lastPrinted>2014-10-23T13:46:15Z</cp:lastPrinted>
  <dcterms:created xsi:type="dcterms:W3CDTF">2010-02-11T12:13:46Z</dcterms:created>
  <dcterms:modified xsi:type="dcterms:W3CDTF">2015-11-26T16:22:53Z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